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TT Budget Format" sheetId="1" r:id="rId4"/>
    <sheet state="visible" name="Notes to complete the template" sheetId="2" r:id="rId5"/>
    <sheet state="visible" name="Specimen budget" sheetId="3" r:id="rId6"/>
  </sheets>
  <definedNames/>
  <calcPr/>
  <extLst>
    <ext uri="GoogleSheetsCustomDataVersion2">
      <go:sheetsCustomData xmlns:go="http://customooxmlschemas.google.com/" r:id="rId7" roundtripDataChecksum="CJgwUYFdv0pBssjCMRvzhJWhvDthY7B/O51D2G07XDI="/>
    </ext>
  </extLst>
</workbook>
</file>

<file path=xl/sharedStrings.xml><?xml version="1.0" encoding="utf-8"?>
<sst xmlns="http://schemas.openxmlformats.org/spreadsheetml/2006/main" count="255" uniqueCount="209">
  <si>
    <t>NTT Grant Application - Budget Format 2023 / NTT நிதிக்கொடை விண்ணப்பம் - பாதீட்டுப் படிவம் / නීලන් තිරුචෙල්වම් භාරයේ ප්‍රදාන අයදුම්පත - අයවැය ආකෘතිය 2023</t>
  </si>
  <si>
    <t>Organization Name/ நிறுவனத்தின் பெயர்/ සංවිධානයේ නම: :</t>
  </si>
  <si>
    <t>Project Name/செயற்திட்டத்தின் பெயர்/ ව්‍යාපෘතියේ නම::</t>
  </si>
  <si>
    <t xml:space="preserve">Project Duration/ திட்ட காலம்/ ව්‍යාපෘති කාලසීමාව: </t>
  </si>
  <si>
    <t>Project Start Date / திட்டத்தின் தொடக்கத் திகதி / ව්‍යාපෘතියේ ආරම්භක දිනය (dd/mm/yyyy):</t>
  </si>
  <si>
    <t>Project End Date/ திட்டத்தின் முடிவுத் திகதி / ව්‍යාපෘතියේ අවසන් දිනය  (dd/mm/yyyy):</t>
  </si>
  <si>
    <t>Activity No -/ செயற்பாட்டு இல - குறிப்பு 1  Note - 1/ ක්‍රියාකාරකම් අංකය - සටහන - 1</t>
  </si>
  <si>
    <t>Activities / செயற்பாடுகள் / ක්‍රියාකාරකම්</t>
  </si>
  <si>
    <t xml:space="preserve">Unit Type - 
Note 2      அலகுகளின் வகை 
குறிப்பு - 2  / ඒකක වර්ගය -
සටහන 2
</t>
  </si>
  <si>
    <t xml:space="preserve">No of Units - Note 3 அலகுகளின் எண்ணிக்கை 
குறிப்பு - 3 
</t>
  </si>
  <si>
    <t xml:space="preserve">No of Activity or Staff - Note 4செயற்பாடுகளின் அல்லது பணியாளர்களின் எண்ணிக்கை குறிப்பு - 4 / ක්‍රියාකාරකම් ගණන හෝ කාර්ය මණ්ඩල ප්‍රමාණය - සටහන 4
</t>
  </si>
  <si>
    <t xml:space="preserve">Unit Value/ அலகு ஒன்றின் பெறுமதி/  ඒකක මිල 
</t>
  </si>
  <si>
    <t>Total cost மொத்தப் பெறுமதி /  මුළු පිරිවැය</t>
  </si>
  <si>
    <t>NTT contribution/ NTT பங்களிப்பு /  නීලන් තිරුචෙල්වම් භාරයේ දායකත්වය</t>
  </si>
  <si>
    <t>Contribution /பங்களிப்பு/  වෙනත් දායකත්වයන්</t>
  </si>
  <si>
    <t>Remarks/குறிப்புக்கள் / පැහැදිලි කිරීම්</t>
  </si>
  <si>
    <t>Own / உங்களது பங்களிப்பு / ආයතනයේ දායකත්වය</t>
  </si>
  <si>
    <t xml:space="preserve">Inkind/பொருள் அல்லது சேவை ரீதியான பங்களிப்பு/  මූල්ය නොවන </t>
  </si>
  <si>
    <t>Program Costs (please match it to the proposed objectives and/or activities as outlined in the Proposal Narrative) - 75% / நிகழ்ச்சித்திட்ட  செலவு ( செயற்திட்ட விண்ணப்பத்தில் குறிப்பிடப்பட்ட வகையில் செயற்பாடுகள்  மற்றும் நோக்கங்களிற்கு பொருந்தக்கூடிய வகையில்    தயவு செய்து விபரிக்கவும் - 75%/ වැඩසටහන් පිරිවැය (කරුණාකර එය යෝජනාවේ දක්වා ඇති පරිදි යෝජිත අරමුණු සහ/හෝ ක්‍රියාකාරකම් සමඟ ගළපන්න) - 75%</t>
  </si>
  <si>
    <t>Activity 1 / செயற்பாடு  1/  ක්‍රියාකාරකම් 1</t>
  </si>
  <si>
    <t>Subtotal:  Activity 1/ உப தொகை: செயற்பாடு 1 / උප එකතුව: ක්‍රියාකාරකම් 1</t>
  </si>
  <si>
    <t>Activity 2 / செயற்பாடு  2/  ක්‍රියාකාරකම් 2</t>
  </si>
  <si>
    <t>Subtotal: Activity 2 / உப தொகை: செயற்பாடு 2/ උප එකතුව: ක්‍රියාකාරකම් 2</t>
  </si>
  <si>
    <t>Activity 3 / செயற்பாடு 3/ ක්‍රියාකාරකම් 3</t>
  </si>
  <si>
    <t>Subtotal: Activity 3/ உப தொகை: செயற்பாடு 3/ උප එකතුව: ක්‍රියාකාරකම් 3</t>
  </si>
  <si>
    <t>Activity 4 / செயற்பாடு  4/ ක්‍රියාකාරකම් 4</t>
  </si>
  <si>
    <t>Subtotal: Activity 4/உப தொகை: செயற்பாடு 4 / උප එකතුව: ක්‍රියාකාරකම් 4</t>
  </si>
  <si>
    <t>Activity 5 / செயற்பாடு  5/ ක්‍රියාකාරකම් 5</t>
  </si>
  <si>
    <t>Subtotal: Activity 5/ உப தொகை: செயற்பாடு 5 / උප එකතුව: ක්‍රියාකාරකම් 5</t>
  </si>
  <si>
    <t xml:space="preserve">Total: Program Costs/ நிகழ்ச்சித்திட்டதிற்கான  மொத்தத் தொகை/ එකතුව: වැඩසටහන් පිරිවැය </t>
  </si>
  <si>
    <t>Human Resources Cost 12% (salary and benefits of Program) / மனித வளத்திற்கான  செலவு 12% ( நிகழ்ச்சித்திட்ட சம்பளம் மற்றும் நன்மைகளுக்கானவை  ) / මානව සම්පත් පිරිවැය 12% (වැඩසටහන් කාර්ය මණ්ඩලයේ වැටුප් සහ ප්රතිලාභ)</t>
  </si>
  <si>
    <t>Subtotal: Human Resources Cost / உப தொகை: மனித வளம் /  උප එකතුව: මානව සම්පත් පිරිවැය</t>
  </si>
  <si>
    <t>Monitoring and Evaluation - 5% / கண்காணிப்பு மற்றும் மதிப்பீடு - 5%/ අධීක්ෂණය සහ ඇගයීම - 5%</t>
  </si>
  <si>
    <t>Subtotal:  Monitoring and Evaluation உப தொகை:  கண்காணிப்பு மற்றும் மதிப்பீடு/ උප එකතුව: අධීක්ෂණය සහ ඇගයීම</t>
  </si>
  <si>
    <t>Indirect/Overhead Costs (e.g. , Executive and Administrative Staff ,rent, utilities, office maintenance, office supplies, etc.) - cannot exceed 8% of the total project budget / மறைமுக  / நிறுவனச் செலவுகள்  ( உ+ம்.        நிர்வகிப்பு மற்றும் நிருவாக பணியாளர்கள் , வாடகை , பயன்பாடுகள் , அலுவலக பராமரிப்பு , அலுவலக பொருட்கள் போன்றவை) - மொத்த திட்ட பாதீட்டில்  8% ஐ விட அதிகமாக இருக்கக்கூடாது/  වක්‍ර/අනෙකුත් වියදම් (උදා. , විධායක සහ පරිපාලන කාර්ය මණ්ඩලය, කාර්යාල කුලිය, උපයෝගිතා, කාර්යාල නඩත්තු, කාර්යාල සැපයුම්, ආදිය) - සම්පූර්ණ ව්‍යාපෘති පිරිවැයෙන් 8% ඉක්මවිය නොහැක.</t>
  </si>
  <si>
    <t>Subtotal: Indirect Costs/ உப தொகை: மறைமுக செலவுகள் /  උප එකතුව: වක්‍ර වියදම්</t>
  </si>
  <si>
    <t>TOTAL FUNDING REQUESTED: / கோரப்பட்ட  மொத்த நிதி :/ ඉල්ලා ඇති මුළු අරමුදල්:</t>
  </si>
  <si>
    <t>Cost Structure/ செலவு கட்டமைப்பு/ පිරිවැය ව්යුහය</t>
  </si>
  <si>
    <t>(Rs)</t>
  </si>
  <si>
    <t>%</t>
  </si>
  <si>
    <t xml:space="preserve">Remarks </t>
  </si>
  <si>
    <t>(Activity Wise/ செயல்பாடு வாரியாக)/ (ක්‍රියාකාරකම් අනුව)</t>
  </si>
  <si>
    <t>Program Costs - 75% / நிகழ்ச்சித்திட்ட  செலவுகள் - 75%/  වැඩසටහන් පිරිවැය - 75%</t>
  </si>
  <si>
    <t>Human Resources Cost 12% / மனித வள செலவு 12%/ මානව සම්පත් පිරිවැය 12%</t>
  </si>
  <si>
    <t xml:space="preserve">Indirect/Overhead Costs - 8% /மறைமுக/நிறுவனச்  செலவுகள் - 8%/ වක්‍ර/වෙනත් වියදම් - 8% </t>
  </si>
  <si>
    <t>Total / மொத்தம்/ සම්පූර්ණ ව්යාපෘති පිරිවැය</t>
  </si>
  <si>
    <t xml:space="preserve">Total Income / மொத்த வரவு / </t>
  </si>
  <si>
    <t>NTT Contribution (expected) / NTT பங்களிப்பு (எதிர்பார்க்கப்பட்டது  )/ NTT දායකත්වය (අපේක්ෂිත)</t>
  </si>
  <si>
    <t xml:space="preserve">This should match the total in column 'H' / இது வரிசை 'H' இல் உள்ள மொத்தத்துடன் பொருந்த வேண்டும் / මෙය 'H' තීරුවේ එකතුවට ගැළපිය යුතුය                       </t>
  </si>
  <si>
    <t>Your Organisation's contribution / உங்கள் நிறுவனத்தின் பங்களிப்பு/ ඔබේ සංවිධානයේ දායකත්වය</t>
  </si>
  <si>
    <t>If you are providing a contribution, please tell us the nature of costs and proof of expenditure. This should match the total in column 'I' , நீங்கள் பங்களிப்பொன்றை வழங்கினால் செலவுகள் தன்மையினையும் செலவின் நிரூபிப்பினையும் எமக்கு தயவு செய்து கூறவும்.  இது 'I' வரிசையில் உள்ள மொத்தத்துடன் பொருந்த வேண்டும்/   ඔබ දායකත්වයක් සපයන්නේ නම්, කරුණාකර වියදම්වල ස්වභාවය සහ වියදම් පිළිබඳ තොරතුරු අපට කියන්න. මෙය 'I' තීරුවේ එකතුවට ගැළපිය යුතුය</t>
  </si>
  <si>
    <t>Other Donors / மற்ற நன்கொடையாளர்கள்/ වෙනත් පරිත්‍යාගශීලීන්</t>
  </si>
  <si>
    <t>In-kind Contributions / பொருள் அல்லது சேவை ரீதியான பங்களிப்பு / මූල්‍ය නොවන දායකත්වය</t>
  </si>
  <si>
    <t>If you are making an inkind contribution, please list these and provide a fair value of such contribution NOTE: during monitoring NTT will be checking to see If these costs are actually incurred. நீங்கள் பொருள் அல்லது சேவை ரீதியான  பங்களிப்பைச் செய்கிறீர்கள் என்றால், தயவுசெய்து இவற்றைப் பட்டியலிட்டு, அத்தகைய பங்களிப்பின் நியாயமான மதிப்பை வழங்கவும் 
குறிப்பு: கண்காணிப்பின் போது, இந்த செலவுகள் உண்மையில் ஏற்பட்டதா என்பதை NTT சரிபார்க்கும். ඔබ මූල්‍ය නොවන දායකත්වයක් සපයන්නේ නම්, කරුණාකර මේවා ලැයිස්තුගත කර එවැනි දායකත්වයක සාධාරණ වටිනාකමක් ලබා දෙන්න සටහන: නිරීක්ෂණ අතරතුර NTT මෙම වියදම් ඇත්ත වශයෙන්ම දරන්නේ දැයි පරීක්ෂා කරනු ඇත.</t>
  </si>
  <si>
    <t>Total / மொத்தம்/  සම්පූර්ණ ව්යාපෘති පිරිවැය</t>
  </si>
  <si>
    <t xml:space="preserve">Notes </t>
  </si>
  <si>
    <t>Please note, the activity serial numbers must correspond to the activity numbers in the grant application</t>
  </si>
  <si>
    <t>தயவுசெய்து கவனிக்கவும்: செயல்பாட்டு வரிசை எண்கள், மானிய விண்ணப்பத்தில் (Grant Application) உள்ள செயல்பாட்டு எண்களுடன் (Activity Numbers) சரியாகப் பொருந்த வேண்டும்.</t>
  </si>
  <si>
    <r>
      <rPr>
        <rFont val="Baamini"/>
        <color theme="1"/>
        <sz val="11.0"/>
      </rPr>
      <t>ක්‍රියාකාරක</t>
    </r>
    <r>
      <rPr>
        <rFont val="FMAbhaya"/>
        <color theme="1"/>
        <sz val="11.0"/>
      </rPr>
      <t xml:space="preserve">ï </t>
    </r>
    <r>
      <rPr>
        <rFont val="Baamini"/>
        <color theme="1"/>
        <sz val="11.0"/>
      </rPr>
      <t>අනු අංක ප්‍රධාන අයදුම්පතෙහි ක්‍රියාකාරකම් අංකවලට අනුරුප විය යුතු බව කරුණාකර සැල</t>
    </r>
    <r>
      <rPr>
        <rFont val="FMMalithi"/>
        <color theme="1"/>
        <sz val="11.0"/>
      </rPr>
      <t>lkak</t>
    </r>
  </si>
  <si>
    <t>Unit type: this is the basis for  costing and calculation. The unit type will vary according to the budget item. Eg Line item 1.4: refreshments will be costed at per participant (ee Note 7 below for some further examples of unit types)</t>
  </si>
  <si>
    <t>அலகு வகை (Unit type): இது செலவு மதிப்பீடு மற்றும் கணக்கீட்டிற்கான அடிப்படையாகும். பட்ஜெட் பொருளைப் பொறுத்து அலகு வகை மாறுபடும். (உதாரணம்: வரிசை எண் 1.4: சிற்றுண்டிகளுக்கான செலவு 'ஒவ்வொரு பங்கேற்பாளருக்கும்' (per participant) என கணக்கிடப்படும். அலகு வகைகளுக்கான கூடுதல் உதாரணங்களுக்கு கீழே உள்ள குறிப்பு 7-ஐப் பார்க்கவும்).</t>
  </si>
  <si>
    <r>
      <rPr>
        <rFont val="Baamini"/>
        <color theme="1"/>
        <sz val="11.0"/>
      </rPr>
      <t>ඒකක වර්ගය -  මෙය පිරිවැය ගණනය කිරීම් සදහා පදනම වේ. ඒකක</t>
    </r>
    <r>
      <rPr>
        <rFont val="FMAbhaya"/>
        <color theme="1"/>
        <sz val="11.0"/>
      </rPr>
      <t xml:space="preserve"> j¾.h</t>
    </r>
    <r>
      <rPr>
        <rFont val="Baamini"/>
        <color theme="1"/>
        <sz val="11.0"/>
      </rPr>
      <t xml:space="preserve"> අයවැය අයිතමය අනුව වෙනස් වනු ඇත.  උදාහරණයක් ලෙස ඉහත වගුවේ 1.4 පේලියේ ආහාර
වේල වෙනුවෙන් අයවැය පිරිවැය ගණනය කෙරෙන්නේ එක් සහභාගිවන්නකුට පදනමිනි. විවිධ අයවැය අයිතම සදහා භාවිතා කෙරෙන ඒකක ව</t>
    </r>
    <r>
      <rPr>
        <rFont val="FMAbhaya"/>
        <color theme="1"/>
        <sz val="11.0"/>
      </rPr>
      <t>¾.</t>
    </r>
    <r>
      <rPr>
        <rFont val="Baamini"/>
        <color theme="1"/>
        <sz val="11.0"/>
      </rPr>
      <t xml:space="preserve"> සදහා උදහරණ වෙනුවෙන් පහත 7 සටහන බලන්න.</t>
    </r>
  </si>
  <si>
    <t>No. units: specifies the number of units required for the actvity.Eg Line itme 1.4: refresments for 50 particpants.</t>
  </si>
  <si>
    <t>அலகுகளின் எண்ணிக்கை (No. units): செயல்பாட்டிற்குத் தேவையான அலகுகளின் எண்ணிக்கையைக் குறிப்பிடுகிறது. (உதாரணம்: வரிசை எண் 1.4: 50 பங்கேற்பாளர்களுக்கான சிற்றுண்டிகள்).</t>
  </si>
  <si>
    <r>
      <rPr>
        <rFont val="Arial"/>
        <color theme="1"/>
        <sz val="11.0"/>
      </rPr>
      <t>ඒකක සංඛ්‍යාව : ක්‍රියාකාරකම සදහා අවශ්‍ය ඒකක සංඛ්‍යාව මෙයින් දැක්වේ.  උදාහරණයක් ලෙස ඉහත අයවැයේ 1.4 පේලියේ අපට සහභාගි වන්නන් 50 දෙනෙකු වෙනුවෙන් ආහාර වේල් අවශ්‍ය m%udKh</t>
    </r>
    <r>
      <rPr>
        <rFont val="Calibri"/>
        <color theme="1"/>
        <sz val="11.0"/>
      </rPr>
      <t>.</t>
    </r>
  </si>
  <si>
    <t>No of Actvity: This is useful where multiple Actvity are required. For example, in line 1.4 in the table above, we need to provide Meals for 50 Participants  for 6 workshops .</t>
  </si>
  <si>
    <t>செயல்பாடுகளின் எண்ணிக்கை (No. of Activity): பல செயல்பாடுகள் தேவைப்படும்போது இது பயனுள்ளதாக இருக்கும். (உதாரணமாக, மேலே உள்ள அட்டவணையில் வரிசை எண் 1.4-ல், 6 பணிமனைகளுக்கு (workshops) தலா 50 பங்கேற்பாளர்களுக்கு உணவு வழங்க வேண்டும்).</t>
  </si>
  <si>
    <t>ක්‍රියාකාරකම් අංකය :  බහුවිධ ක්‍රියාකාරකම් අවහ්‍ය වන විට මෙය ප්‍රමාණය ජනවත් වේ.  උදාහරණයක් ලෙස ඉහත වගුවේ 1.4 පේලියේ වැඩමුළු දෙකක් වෙනුවෙන් එක් එක් වැඩමුළුවට සහභාගි වන්නන් 50 ක් වෙනුවෙන් අපට ආහාර වේල් සැපයිම අවශ්‍ය වේ.</t>
  </si>
  <si>
    <t>Please note, these Administrative costs cannot exceed 12% of the total budget</t>
  </si>
  <si>
    <t>தயவுசெய்து கவனிக்கவும்: இந்த நிர்வாகச் செலவுகள் (Administrative costs) மொத்த பட்ஜெட்டில் 12 சதவீதத்திற்கு (12%) மேல் இருக்கக்கூடாது."</t>
  </si>
  <si>
    <r>
      <rPr>
        <rFont val="Baamini"/>
        <color theme="1"/>
        <sz val="11.0"/>
      </rPr>
      <t>මෙම පරිපාලනමය පිරිවැය මුළු අයවැයෙන් 12</t>
    </r>
    <r>
      <rPr>
        <rFont val="Calibri"/>
        <color theme="1"/>
        <sz val="11.0"/>
      </rPr>
      <t xml:space="preserve">% </t>
    </r>
    <r>
      <rPr>
        <rFont val="Baamini"/>
        <color theme="1"/>
        <sz val="11.0"/>
      </rPr>
      <t>ඉක්මවිය නොහැකි බව කරුණාකර සැලකිල්ලට ගන්න.</t>
    </r>
  </si>
  <si>
    <t>Typical Budget Items:</t>
  </si>
  <si>
    <t>Examples of Unit Type:</t>
  </si>
  <si>
    <t>Personnel Costs</t>
  </si>
  <si>
    <t>Salaries, benefits &amp; taxes</t>
  </si>
  <si>
    <t>Month</t>
  </si>
  <si>
    <t>Staff recruitment</t>
  </si>
  <si>
    <t xml:space="preserve">Cost of advertising </t>
  </si>
  <si>
    <t>Staff development</t>
  </si>
  <si>
    <t>Days, person</t>
  </si>
  <si>
    <t>Subsistence allowances (eg per diem)</t>
  </si>
  <si>
    <t>Days, person, trip</t>
  </si>
  <si>
    <t>Volunteers expenses</t>
  </si>
  <si>
    <t>Session, person, trip</t>
  </si>
  <si>
    <t>Transport costs</t>
  </si>
  <si>
    <t>Fuel &amp; lubricants</t>
  </si>
  <si>
    <t>Kilometre, month</t>
  </si>
  <si>
    <t>Vehicle insurance</t>
  </si>
  <si>
    <t>Month or lump sum per quotation</t>
  </si>
  <si>
    <t>Vehicle maintenance</t>
  </si>
  <si>
    <t>Bus/taxi fares</t>
  </si>
  <si>
    <t>Trip, month</t>
  </si>
  <si>
    <t>Programme administration</t>
  </si>
  <si>
    <t>Office rent, electricity and water</t>
  </si>
  <si>
    <t>Telephone &amp; fax</t>
  </si>
  <si>
    <t>Office stationery</t>
  </si>
  <si>
    <t>Month (or specify items, eg paper by the box, pens
by the piece )</t>
  </si>
  <si>
    <t xml:space="preserve">Postage </t>
  </si>
  <si>
    <t xml:space="preserve">Repairs &amp; renewals </t>
  </si>
  <si>
    <t xml:space="preserve">Bank charges </t>
  </si>
  <si>
    <t>Audit fees</t>
  </si>
  <si>
    <t xml:space="preserve"> Lump sum per quotation</t>
  </si>
  <si>
    <t>Project Costs</t>
  </si>
  <si>
    <t>Room hire</t>
  </si>
  <si>
    <t>Days, month</t>
  </si>
  <si>
    <t>Publicity costs</t>
  </si>
  <si>
    <t>Advert entry, lump sum per quotation (</t>
  </si>
  <si>
    <t>Publications/reference books</t>
  </si>
  <si>
    <t>Training materials</t>
  </si>
  <si>
    <t>Trainee, or specify per item</t>
  </si>
  <si>
    <t>Professional fees (eg facilitator,consultant)</t>
  </si>
  <si>
    <t>Days</t>
  </si>
  <si>
    <t>Printing/photocopy/Equipment (eg vehicle, computer, desk</t>
  </si>
  <si>
    <t>Copy, delegate, lump sum per quotation</t>
  </si>
  <si>
    <t>Accommodation</t>
  </si>
  <si>
    <t>Night/bed and breakfast or room only.</t>
  </si>
  <si>
    <t>Food</t>
  </si>
  <si>
    <t>Person, meal, day</t>
  </si>
  <si>
    <t>NTT Grant Application - Budget Format 2023</t>
  </si>
  <si>
    <t>Organization Name:</t>
  </si>
  <si>
    <t>Project Name:</t>
  </si>
  <si>
    <t xml:space="preserve">Project Duration: </t>
  </si>
  <si>
    <t>Project Start Date (dd/mm/yyyy):</t>
  </si>
  <si>
    <t>Project End Date (dd/mm/yyyy):</t>
  </si>
  <si>
    <t>Activity No - Note - 1</t>
  </si>
  <si>
    <t>Activities</t>
  </si>
  <si>
    <t xml:space="preserve">Unit Type - 
Note 2 
</t>
  </si>
  <si>
    <t xml:space="preserve">No of Units - Note 3
</t>
  </si>
  <si>
    <t xml:space="preserve">No of Activity or Staff - Note 4
</t>
  </si>
  <si>
    <t xml:space="preserve">Unit Value
</t>
  </si>
  <si>
    <t>Total cost</t>
  </si>
  <si>
    <t>NTT contribution</t>
  </si>
  <si>
    <t xml:space="preserve">Contribution </t>
  </si>
  <si>
    <t>Remarks</t>
  </si>
  <si>
    <t xml:space="preserve">Own </t>
  </si>
  <si>
    <t>Inkind</t>
  </si>
  <si>
    <t>Program Costs (please match it to the proposed objectives and/or activities as outlined in the Proposal Narrative) - 75%</t>
  </si>
  <si>
    <t xml:space="preserve"> Workshops on Women Rights</t>
  </si>
  <si>
    <t>1.1.1</t>
  </si>
  <si>
    <t>Hall Charges</t>
  </si>
  <si>
    <t xml:space="preserve">Days </t>
  </si>
  <si>
    <t>1.1.2</t>
  </si>
  <si>
    <t>Resource Person Fee</t>
  </si>
  <si>
    <t>1.1.3</t>
  </si>
  <si>
    <t>Food &amp; Lodging for Resource Person</t>
  </si>
  <si>
    <t xml:space="preserve">Participants </t>
  </si>
  <si>
    <t>1.1.4</t>
  </si>
  <si>
    <t>Refreshments for Participants</t>
  </si>
  <si>
    <t>1.1.5</t>
  </si>
  <si>
    <t>Travelling allowance for Participants</t>
  </si>
  <si>
    <t>1.1.6</t>
  </si>
  <si>
    <t xml:space="preserve">Multimedia Charges </t>
  </si>
  <si>
    <t>1.1.7</t>
  </si>
  <si>
    <t xml:space="preserve">Stationery </t>
  </si>
  <si>
    <t xml:space="preserve">Activity </t>
  </si>
  <si>
    <t>1.1.8</t>
  </si>
  <si>
    <t>Telephone,Internet &amp; Fax</t>
  </si>
  <si>
    <t>Subtotal:  Workshops on Women Rights</t>
  </si>
  <si>
    <t xml:space="preserve">Livelihood Training and Grant </t>
  </si>
  <si>
    <t>2.1.1</t>
  </si>
  <si>
    <t>2.1.2</t>
  </si>
  <si>
    <t>2.1.3</t>
  </si>
  <si>
    <t>2.1.4</t>
  </si>
  <si>
    <t>2.1.5</t>
  </si>
  <si>
    <t>2.1.6</t>
  </si>
  <si>
    <t>2.1.7</t>
  </si>
  <si>
    <t>2.1.8</t>
  </si>
  <si>
    <t>2.1.9</t>
  </si>
  <si>
    <t>Livelihood Grant</t>
  </si>
  <si>
    <t xml:space="preserve">Subtotal: Livelihood Training and Grant </t>
  </si>
  <si>
    <t>Total: Program Costs</t>
  </si>
  <si>
    <t>Human Resources Cost 12% (salary and benefits of Program, Executive and Administrative Staff)</t>
  </si>
  <si>
    <t xml:space="preserve">Project Offcer </t>
  </si>
  <si>
    <t xml:space="preserve">Month </t>
  </si>
  <si>
    <t>Field officer</t>
  </si>
  <si>
    <t>Monitoring officer</t>
  </si>
  <si>
    <t>Subtotal: Personnel Costs</t>
  </si>
  <si>
    <t>Monitoring and Evaluation - 5%</t>
  </si>
  <si>
    <t xml:space="preserve">  Travel costs (field visits)</t>
  </si>
  <si>
    <t>Per trip</t>
  </si>
  <si>
    <t xml:space="preserve">  Food costs</t>
  </si>
  <si>
    <t>Per day</t>
  </si>
  <si>
    <t xml:space="preserve">  Lodging</t>
  </si>
  <si>
    <t>Per night</t>
  </si>
  <si>
    <t>Subtotal:  Monitoring and Evaluation</t>
  </si>
  <si>
    <t>Indirect/Overhead Costs (e.g. rent, utilities, office maintenance, office supplies, etc.) - cannot exceed 8% of the total project budget</t>
  </si>
  <si>
    <t>Project Accountant</t>
  </si>
  <si>
    <t xml:space="preserve">Office Rent </t>
  </si>
  <si>
    <t xml:space="preserve">Tel./Fax/Internet </t>
  </si>
  <si>
    <t xml:space="preserve">Electricity &amp; Water </t>
  </si>
  <si>
    <t>Office Supplies</t>
  </si>
  <si>
    <t xml:space="preserve">Bank Service Charges </t>
  </si>
  <si>
    <t xml:space="preserve">Travelling </t>
  </si>
  <si>
    <t>Subtotal: Indirect Costs</t>
  </si>
  <si>
    <t>TOTAL FUNDING REQUESTED:</t>
  </si>
  <si>
    <t>Cost Structure</t>
  </si>
  <si>
    <t>(Activity Wise)</t>
  </si>
  <si>
    <t>Program Costs - 75%</t>
  </si>
  <si>
    <t>Human Resources Cost 12%</t>
  </si>
  <si>
    <t>Indirect/Overhead Costs - 8%</t>
  </si>
  <si>
    <t>Total</t>
  </si>
  <si>
    <t>Total Income</t>
  </si>
  <si>
    <t>NTT Contribution (expected)</t>
  </si>
  <si>
    <t>This should match the total in column 'H'</t>
  </si>
  <si>
    <t>Your Organisation's contribution</t>
  </si>
  <si>
    <t>If you are providing a contribution, please tell us the nature of costs and proof of expenditure. This should match the total in column 'I' ,</t>
  </si>
  <si>
    <t>Other Donors</t>
  </si>
  <si>
    <t>In-kind Contributions</t>
  </si>
  <si>
    <t xml:space="preserve">If you are making an inkind contribution, please list these and provide a fair value of such contribution NOTE: during monitoring NTT will be checking to see If these costs are actually incurred.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</si>
</sst>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_);_(* \(#,##0\);_(* &quot;-&quot;??_);_(@_)"/>
    <numFmt numFmtId="165" formatCode="_(* #,##0.00_);_(* \(#,##0.00\);_(* &quot;-&quot;??_);_(@_)"/>
  </numFmts>
  <fonts count="17">
    <font>
      <sz val="10.0"/>
      <color rgb="FF000000"/>
      <name val="Arial"/>
      <scheme val="minor"/>
    </font>
    <font>
      <sz val="12.0"/>
      <color theme="1"/>
      <name val="Calibri"/>
    </font>
    <font>
      <b/>
      <sz val="12.0"/>
      <color theme="1"/>
      <name val="Calibri"/>
    </font>
    <font>
      <b/>
      <i/>
      <sz val="10.0"/>
      <color theme="1"/>
      <name val="Calibri"/>
    </font>
    <font>
      <b/>
      <i/>
      <sz val="12.0"/>
      <color theme="1"/>
      <name val="Calibri"/>
    </font>
    <font/>
    <font>
      <b/>
      <i/>
      <sz val="9.0"/>
      <color theme="1"/>
      <name val="Calibri"/>
    </font>
    <font>
      <sz val="12.0"/>
      <color rgb="FFFF0000"/>
      <name val="Calibri"/>
    </font>
    <font>
      <sz val="11.0"/>
      <color theme="1"/>
      <name val="Calibri"/>
    </font>
    <font>
      <color theme="1"/>
      <name val="Arial"/>
      <scheme val="minor"/>
    </font>
    <font>
      <b/>
      <sz val="10.0"/>
      <color theme="1"/>
      <name val="Calibri"/>
    </font>
    <font>
      <sz val="10.0"/>
      <color theme="1"/>
      <name val="Calibri"/>
    </font>
    <font>
      <b/>
      <sz val="11.0"/>
      <color rgb="FF000000"/>
      <name val="Calibri"/>
    </font>
    <font>
      <b/>
      <sz val="11.0"/>
      <color theme="1"/>
      <name val="Calibri"/>
    </font>
    <font>
      <sz val="11.0"/>
      <color rgb="FF000000"/>
      <name val="Calibri"/>
    </font>
    <font>
      <sz val="11.0"/>
      <color theme="1"/>
      <name val="Arial"/>
    </font>
    <font>
      <sz val="11.0"/>
      <color theme="1"/>
      <name val="Baamini"/>
    </font>
  </fonts>
  <fills count="7">
    <fill>
      <patternFill patternType="none"/>
    </fill>
    <fill>
      <patternFill patternType="lightGray"/>
    </fill>
    <fill>
      <patternFill patternType="solid">
        <fgColor rgb="FFD6DCE4"/>
        <bgColor rgb="FFD6DCE4"/>
      </patternFill>
    </fill>
    <fill>
      <patternFill patternType="solid">
        <fgColor rgb="FFA8D08D"/>
        <bgColor rgb="FFA8D08D"/>
      </patternFill>
    </fill>
    <fill>
      <patternFill patternType="solid">
        <fgColor theme="9"/>
        <bgColor theme="9"/>
      </patternFill>
    </fill>
    <fill>
      <patternFill patternType="solid">
        <fgColor rgb="FFD8D8D8"/>
        <bgColor rgb="FFD8D8D8"/>
      </patternFill>
    </fill>
    <fill>
      <patternFill patternType="solid">
        <fgColor theme="0"/>
        <bgColor theme="0"/>
      </patternFill>
    </fill>
  </fills>
  <borders count="19">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2" numFmtId="0" xfId="0" applyAlignment="1" applyFont="1">
      <alignment horizontal="center" readingOrder="0" shrinkToFit="0" wrapText="1"/>
    </xf>
    <xf borderId="0" fillId="0" fontId="2" numFmtId="0" xfId="0" applyAlignment="1" applyFont="1">
      <alignment readingOrder="0" shrinkToFit="0" wrapText="1"/>
    </xf>
    <xf borderId="0" fillId="0" fontId="1" numFmtId="0" xfId="0" applyAlignment="1" applyFont="1">
      <alignment horizontal="center"/>
    </xf>
    <xf borderId="0" fillId="0" fontId="2" numFmtId="0" xfId="0" applyAlignment="1" applyFont="1">
      <alignment readingOrder="0" shrinkToFit="0" vertical="top" wrapText="1"/>
    </xf>
    <xf borderId="1" fillId="0" fontId="3"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2" fillId="0" fontId="3" numFmtId="0" xfId="0" applyAlignment="1" applyBorder="1" applyFont="1">
      <alignment horizontal="center" readingOrder="0" shrinkToFit="0" vertical="center" wrapText="1"/>
    </xf>
    <xf borderId="3" fillId="0" fontId="5" numFmtId="0" xfId="0" applyBorder="1" applyFont="1"/>
    <xf borderId="4" fillId="0" fontId="5" numFmtId="0" xfId="0" applyBorder="1" applyFont="1"/>
    <xf borderId="5" fillId="0" fontId="6" numFmtId="0" xfId="0" applyAlignment="1" applyBorder="1" applyFont="1">
      <alignment horizontal="center" readingOrder="0" shrinkToFit="0" vertical="center" wrapText="1"/>
    </xf>
    <xf borderId="5" fillId="0" fontId="1" numFmtId="0" xfId="0" applyAlignment="1" applyBorder="1" applyFont="1">
      <alignment horizontal="center" shrinkToFit="0" vertical="center" wrapText="1"/>
    </xf>
    <xf borderId="5" fillId="0" fontId="1" numFmtId="0" xfId="0" applyAlignment="1" applyBorder="1" applyFont="1">
      <alignment horizontal="left" shrinkToFit="0" wrapText="1"/>
    </xf>
    <xf borderId="5" fillId="0" fontId="1" numFmtId="164" xfId="0" applyAlignment="1" applyBorder="1" applyFont="1" applyNumberFormat="1">
      <alignment shrinkToFit="0" wrapText="1"/>
    </xf>
    <xf borderId="5" fillId="2" fontId="2" numFmtId="0" xfId="0" applyAlignment="1" applyBorder="1" applyFill="1" applyFont="1">
      <alignment horizontal="center" shrinkToFit="0" vertical="center" wrapText="1"/>
    </xf>
    <xf borderId="2" fillId="2" fontId="2" numFmtId="0" xfId="0" applyAlignment="1" applyBorder="1" applyFont="1">
      <alignment horizontal="left" readingOrder="0" shrinkToFit="0" wrapText="1"/>
    </xf>
    <xf borderId="6" fillId="0" fontId="5" numFmtId="0" xfId="0" applyBorder="1" applyFont="1"/>
    <xf borderId="5" fillId="2" fontId="2" numFmtId="0" xfId="0" applyBorder="1" applyFont="1"/>
    <xf borderId="5" fillId="0" fontId="2" numFmtId="0" xfId="0" applyAlignment="1" applyBorder="1" applyFont="1">
      <alignment horizontal="left" readingOrder="0" shrinkToFit="0" vertical="top" wrapText="1"/>
    </xf>
    <xf borderId="5" fillId="0" fontId="1" numFmtId="164" xfId="0" applyAlignment="1" applyBorder="1" applyFont="1" applyNumberFormat="1">
      <alignment horizontal="left" shrinkToFit="0" vertical="center" wrapText="1"/>
    </xf>
    <xf borderId="2" fillId="0" fontId="1" numFmtId="0" xfId="0" applyAlignment="1" applyBorder="1" applyFont="1">
      <alignment horizontal="left" shrinkToFit="0" vertical="top" wrapText="1"/>
    </xf>
    <xf borderId="5" fillId="0" fontId="1" numFmtId="165" xfId="0" applyBorder="1" applyFont="1" applyNumberFormat="1"/>
    <xf borderId="5" fillId="0" fontId="1" numFmtId="0" xfId="0" applyBorder="1" applyFont="1"/>
    <xf borderId="2" fillId="0" fontId="1" numFmtId="0" xfId="0" applyAlignment="1" applyBorder="1" applyFont="1">
      <alignment shrinkToFit="0" vertical="top" wrapText="1"/>
    </xf>
    <xf borderId="5" fillId="3" fontId="1" numFmtId="0" xfId="0" applyAlignment="1" applyBorder="1" applyFill="1" applyFont="1">
      <alignment horizontal="center" shrinkToFit="0" vertical="center" wrapText="1"/>
    </xf>
    <xf borderId="5" fillId="3" fontId="2" numFmtId="0" xfId="0" applyAlignment="1" applyBorder="1" applyFont="1">
      <alignment horizontal="right" readingOrder="0" shrinkToFit="0" vertical="top" wrapText="1"/>
    </xf>
    <xf borderId="5" fillId="3" fontId="2" numFmtId="164" xfId="0" applyAlignment="1" applyBorder="1" applyFont="1" applyNumberFormat="1">
      <alignment horizontal="left" shrinkToFit="0" vertical="top" wrapText="1"/>
    </xf>
    <xf borderId="5" fillId="3" fontId="2" numFmtId="165" xfId="0" applyAlignment="1" applyBorder="1" applyFont="1" applyNumberFormat="1">
      <alignment horizontal="left" shrinkToFit="0" vertical="top" wrapText="1"/>
    </xf>
    <xf borderId="5" fillId="0" fontId="2" numFmtId="164" xfId="0" applyAlignment="1" applyBorder="1" applyFont="1" applyNumberFormat="1">
      <alignment horizontal="left" shrinkToFit="0" vertical="top" wrapText="1"/>
    </xf>
    <xf borderId="5" fillId="0" fontId="2" numFmtId="165" xfId="0" applyAlignment="1" applyBorder="1" applyFont="1" applyNumberFormat="1">
      <alignment horizontal="left" shrinkToFit="0" vertical="top" wrapText="1"/>
    </xf>
    <xf borderId="5" fillId="0" fontId="1" numFmtId="0" xfId="0" applyAlignment="1" applyBorder="1" applyFont="1">
      <alignment horizontal="left" shrinkToFit="0" vertical="top" wrapText="1"/>
    </xf>
    <xf borderId="7" fillId="2" fontId="2" numFmtId="0" xfId="0" applyAlignment="1" applyBorder="1" applyFont="1">
      <alignment horizontal="left" readingOrder="0" shrinkToFit="0" wrapText="1"/>
    </xf>
    <xf borderId="8" fillId="0" fontId="5" numFmtId="0" xfId="0" applyBorder="1" applyFont="1"/>
    <xf borderId="9" fillId="0" fontId="5" numFmtId="0" xfId="0" applyBorder="1" applyFont="1"/>
    <xf borderId="5" fillId="2" fontId="2" numFmtId="0" xfId="0" applyAlignment="1" applyBorder="1" applyFont="1">
      <alignment shrinkToFit="0" wrapText="1"/>
    </xf>
    <xf borderId="5" fillId="0" fontId="1" numFmtId="0" xfId="0" applyAlignment="1" applyBorder="1" applyFont="1">
      <alignment shrinkToFit="0" vertical="top" wrapText="1"/>
    </xf>
    <xf borderId="5" fillId="0" fontId="1" numFmtId="9" xfId="0" applyBorder="1" applyFont="1" applyNumberFormat="1"/>
    <xf borderId="5" fillId="0" fontId="1" numFmtId="164" xfId="0" applyBorder="1" applyFont="1" applyNumberFormat="1"/>
    <xf borderId="5" fillId="0" fontId="1" numFmtId="0" xfId="0" applyAlignment="1" applyBorder="1" applyFont="1">
      <alignment horizontal="left" shrinkToFit="0" vertical="center" wrapText="1"/>
    </xf>
    <xf borderId="10" fillId="3" fontId="2" numFmtId="0" xfId="0" applyAlignment="1" applyBorder="1" applyFont="1">
      <alignment horizontal="right" shrinkToFit="0" vertical="top" wrapText="1"/>
    </xf>
    <xf borderId="11" fillId="3" fontId="2" numFmtId="164" xfId="0" applyAlignment="1" applyBorder="1" applyFont="1" applyNumberFormat="1">
      <alignment horizontal="left" shrinkToFit="0" vertical="top" wrapText="1"/>
    </xf>
    <xf borderId="12" fillId="3" fontId="2" numFmtId="164" xfId="0" applyAlignment="1" applyBorder="1" applyFont="1" applyNumberFormat="1">
      <alignment horizontal="left" shrinkToFit="0" vertical="top" wrapText="1"/>
    </xf>
    <xf borderId="5" fillId="0" fontId="2" numFmtId="0" xfId="0" applyAlignment="1" applyBorder="1" applyFont="1">
      <alignment horizontal="right" shrinkToFit="0" vertical="top" wrapText="1"/>
    </xf>
    <xf borderId="13" fillId="2" fontId="2" numFmtId="0" xfId="0" applyAlignment="1" applyBorder="1" applyFont="1">
      <alignment horizontal="center" vertical="center"/>
    </xf>
    <xf borderId="7" fillId="2" fontId="2" numFmtId="0" xfId="0" applyAlignment="1" applyBorder="1" applyFont="1">
      <alignment horizontal="left" readingOrder="0" shrinkToFit="0" vertical="top" wrapText="1"/>
    </xf>
    <xf borderId="13" fillId="2" fontId="1" numFmtId="164" xfId="0" applyBorder="1" applyFont="1" applyNumberFormat="1"/>
    <xf borderId="5" fillId="0" fontId="7" numFmtId="165" xfId="0" applyBorder="1" applyFont="1" applyNumberFormat="1"/>
    <xf borderId="5" fillId="0" fontId="1" numFmtId="0" xfId="0" applyAlignment="1" applyBorder="1" applyFont="1">
      <alignment horizontal="center" vertical="center"/>
    </xf>
    <xf borderId="5" fillId="3" fontId="2" numFmtId="0" xfId="0" applyAlignment="1" applyBorder="1" applyFont="1">
      <alignment horizontal="right" shrinkToFit="0" vertical="top" wrapText="1"/>
    </xf>
    <xf borderId="5" fillId="3" fontId="2" numFmtId="164" xfId="0" applyAlignment="1" applyBorder="1" applyFont="1" applyNumberFormat="1">
      <alignment horizontal="right" shrinkToFit="0" vertical="top" wrapText="1"/>
    </xf>
    <xf borderId="5" fillId="3" fontId="2" numFmtId="165" xfId="0" applyAlignment="1" applyBorder="1" applyFont="1" applyNumberFormat="1">
      <alignment horizontal="right" shrinkToFit="0" vertical="top" wrapText="1"/>
    </xf>
    <xf borderId="5" fillId="4" fontId="1" numFmtId="0" xfId="0" applyAlignment="1" applyBorder="1" applyFill="1" applyFont="1">
      <alignment horizontal="center" vertical="center"/>
    </xf>
    <xf borderId="5" fillId="4" fontId="2" numFmtId="0" xfId="0" applyAlignment="1" applyBorder="1" applyFont="1">
      <alignment horizontal="right" readingOrder="0" shrinkToFit="0" vertical="top" wrapText="1"/>
    </xf>
    <xf borderId="5" fillId="4" fontId="1" numFmtId="164" xfId="0" applyBorder="1" applyFont="1" applyNumberFormat="1"/>
    <xf borderId="5" fillId="4" fontId="1" numFmtId="165" xfId="0" applyBorder="1" applyFont="1" applyNumberFormat="1"/>
    <xf borderId="5" fillId="4" fontId="2" numFmtId="165" xfId="0" applyBorder="1" applyFont="1" applyNumberFormat="1"/>
    <xf borderId="0" fillId="0" fontId="1" numFmtId="164" xfId="0" applyFont="1" applyNumberFormat="1"/>
    <xf borderId="0" fillId="0" fontId="1" numFmtId="165" xfId="0" applyFont="1" applyNumberFormat="1"/>
    <xf borderId="5" fillId="0" fontId="2" numFmtId="0" xfId="0" applyAlignment="1" applyBorder="1" applyFont="1">
      <alignment readingOrder="0"/>
    </xf>
    <xf borderId="5" fillId="0" fontId="2" numFmtId="165" xfId="0" applyAlignment="1" applyBorder="1" applyFont="1" applyNumberFormat="1">
      <alignment horizontal="center"/>
    </xf>
    <xf borderId="5" fillId="0" fontId="2" numFmtId="0" xfId="0" applyAlignment="1" applyBorder="1" applyFont="1">
      <alignment horizontal="center"/>
    </xf>
    <xf borderId="2" fillId="0" fontId="2" numFmtId="0" xfId="0" applyAlignment="1" applyBorder="1" applyFont="1">
      <alignment horizontal="center"/>
    </xf>
    <xf borderId="0" fillId="0" fontId="2" numFmtId="0" xfId="0" applyAlignment="1" applyFont="1">
      <alignment horizontal="center"/>
    </xf>
    <xf borderId="5" fillId="0" fontId="2" numFmtId="0" xfId="0" applyBorder="1" applyFont="1"/>
    <xf borderId="5" fillId="0" fontId="8" numFmtId="0" xfId="0" applyAlignment="1" applyBorder="1" applyFont="1">
      <alignment readingOrder="0" shrinkToFit="0" vertical="top" wrapText="1"/>
    </xf>
    <xf borderId="5" fillId="0" fontId="2" numFmtId="9" xfId="0" applyBorder="1" applyFont="1" applyNumberFormat="1"/>
    <xf borderId="5" fillId="0" fontId="2" numFmtId="165" xfId="0" applyBorder="1" applyFont="1" applyNumberFormat="1"/>
    <xf borderId="5" fillId="0" fontId="1" numFmtId="0" xfId="0" applyAlignment="1" applyBorder="1" applyFont="1">
      <alignment readingOrder="0" shrinkToFit="0" vertical="top" wrapText="1"/>
    </xf>
    <xf borderId="2" fillId="0" fontId="1" numFmtId="0" xfId="0" applyAlignment="1" applyBorder="1" applyFont="1">
      <alignment horizontal="left" readingOrder="0" shrinkToFit="0" vertical="top" wrapText="1"/>
    </xf>
    <xf borderId="0" fillId="0" fontId="1" numFmtId="0" xfId="0" applyAlignment="1" applyFont="1">
      <alignment horizontal="left"/>
    </xf>
    <xf borderId="2" fillId="0" fontId="1" numFmtId="0" xfId="0" applyAlignment="1" applyBorder="1" applyFont="1">
      <alignment horizontal="left" readingOrder="0" shrinkToFit="0" wrapText="1"/>
    </xf>
    <xf borderId="0" fillId="0" fontId="1" numFmtId="0" xfId="0" applyAlignment="1" applyFont="1">
      <alignment horizontal="left" shrinkToFit="0" wrapText="1"/>
    </xf>
    <xf borderId="2" fillId="0" fontId="1" numFmtId="0" xfId="0" applyAlignment="1" applyBorder="1" applyFont="1">
      <alignment horizontal="left"/>
    </xf>
    <xf borderId="0" fillId="0" fontId="9" numFmtId="0" xfId="0" applyAlignment="1" applyFont="1">
      <alignment shrinkToFit="0" wrapText="1"/>
    </xf>
    <xf borderId="0" fillId="0" fontId="10" numFmtId="0" xfId="0" applyFont="1"/>
    <xf borderId="0" fillId="0" fontId="11" numFmtId="0" xfId="0" applyAlignment="1" applyFont="1">
      <alignment shrinkToFit="0" vertical="top" wrapText="1"/>
    </xf>
    <xf borderId="0" fillId="0" fontId="11" numFmtId="165" xfId="0" applyFont="1" applyNumberFormat="1"/>
    <xf borderId="0" fillId="0" fontId="11" numFmtId="0" xfId="0" applyFont="1"/>
    <xf borderId="5" fillId="0" fontId="12" numFmtId="0" xfId="0" applyBorder="1" applyFont="1"/>
    <xf borderId="2" fillId="0" fontId="13" numFmtId="0" xfId="0" applyAlignment="1" applyBorder="1" applyFont="1">
      <alignment horizontal="left" shrinkToFit="0" wrapText="1"/>
    </xf>
    <xf borderId="5" fillId="0" fontId="14" numFmtId="0" xfId="0" applyBorder="1" applyFont="1"/>
    <xf borderId="2" fillId="0" fontId="15" numFmtId="0" xfId="0" applyAlignment="1" applyBorder="1" applyFont="1">
      <alignment horizontal="left" readingOrder="0" shrinkToFit="0" wrapText="1"/>
    </xf>
    <xf borderId="2" fillId="0" fontId="16" numFmtId="0" xfId="0" applyAlignment="1" applyBorder="1" applyFont="1">
      <alignment horizontal="left" shrinkToFit="0" wrapText="1"/>
    </xf>
    <xf borderId="5" fillId="0" fontId="10" numFmtId="0" xfId="0" applyBorder="1" applyFont="1"/>
    <xf borderId="2" fillId="0" fontId="13" numFmtId="0" xfId="0" applyAlignment="1" applyBorder="1" applyFont="1">
      <alignment horizontal="left" shrinkToFit="0" vertical="top" wrapText="1"/>
    </xf>
    <xf borderId="0" fillId="0" fontId="12" numFmtId="0" xfId="0" applyFont="1"/>
    <xf borderId="5" fillId="0" fontId="11" numFmtId="0" xfId="0" applyBorder="1" applyFont="1"/>
    <xf borderId="2" fillId="0" fontId="15" numFmtId="0" xfId="0" applyAlignment="1" applyBorder="1" applyFont="1">
      <alignment horizontal="left" readingOrder="0" shrinkToFit="0" vertical="top" wrapText="1"/>
    </xf>
    <xf borderId="2" fillId="0" fontId="16" numFmtId="0" xfId="0" applyAlignment="1" applyBorder="1" applyFont="1">
      <alignment horizontal="left" shrinkToFit="0" vertical="top" wrapText="1"/>
    </xf>
    <xf borderId="14" fillId="0" fontId="9" numFmtId="0" xfId="0" applyAlignment="1" applyBorder="1" applyFont="1">
      <alignment readingOrder="0" shrinkToFit="0" wrapText="1"/>
    </xf>
    <xf borderId="14" fillId="0" fontId="5" numFmtId="0" xfId="0" applyBorder="1" applyFont="1"/>
    <xf borderId="15" fillId="0" fontId="5" numFmtId="0" xfId="0" applyBorder="1" applyFont="1"/>
    <xf borderId="2" fillId="0" fontId="16" numFmtId="0" xfId="0" applyAlignment="1" applyBorder="1" applyFont="1">
      <alignment horizontal="left" readingOrder="0" shrinkToFit="0" vertical="top" wrapText="1"/>
    </xf>
    <xf borderId="0" fillId="0" fontId="14" numFmtId="0" xfId="0" applyFont="1"/>
    <xf borderId="16" fillId="0" fontId="8" numFmtId="0" xfId="0" applyAlignment="1" applyBorder="1" applyFont="1">
      <alignment horizontal="left" shrinkToFit="0" wrapText="1"/>
    </xf>
    <xf borderId="14" fillId="0" fontId="8" numFmtId="0" xfId="0" applyAlignment="1" applyBorder="1" applyFont="1">
      <alignment horizontal="left"/>
    </xf>
    <xf borderId="0" fillId="0" fontId="8" numFmtId="0" xfId="0" applyAlignment="1" applyFont="1">
      <alignment horizontal="left"/>
    </xf>
    <xf borderId="0" fillId="0" fontId="11" numFmtId="0" xfId="0" applyAlignment="1" applyFont="1">
      <alignment vertical="center"/>
    </xf>
    <xf borderId="5" fillId="5" fontId="10" numFmtId="0" xfId="0" applyAlignment="1" applyBorder="1" applyFill="1" applyFont="1">
      <alignment shrinkToFit="0" vertical="center" wrapText="1"/>
    </xf>
    <xf borderId="2" fillId="5" fontId="10" numFmtId="165" xfId="0" applyAlignment="1" applyBorder="1" applyFont="1" applyNumberFormat="1">
      <alignment horizontal="center" shrinkToFit="0" wrapText="1"/>
    </xf>
    <xf borderId="5" fillId="0" fontId="10" numFmtId="0" xfId="0" applyAlignment="1" applyBorder="1" applyFont="1">
      <alignment shrinkToFit="0" vertical="top" wrapText="1"/>
    </xf>
    <xf borderId="5" fillId="0" fontId="11" numFmtId="165" xfId="0" applyAlignment="1" applyBorder="1" applyFont="1" applyNumberFormat="1">
      <alignment shrinkToFit="0" wrapText="1"/>
    </xf>
    <xf borderId="5" fillId="0" fontId="11" numFmtId="0" xfId="0" applyAlignment="1" applyBorder="1" applyFont="1">
      <alignment shrinkToFit="0" wrapText="1"/>
    </xf>
    <xf borderId="5" fillId="6" fontId="11" numFmtId="0" xfId="0" applyAlignment="1" applyBorder="1" applyFill="1" applyFont="1">
      <alignment shrinkToFit="0" vertical="top" wrapText="1"/>
    </xf>
    <xf borderId="2" fillId="6" fontId="11" numFmtId="165" xfId="0" applyAlignment="1" applyBorder="1" applyFont="1" applyNumberFormat="1">
      <alignment horizontal="left" shrinkToFit="0" wrapText="1"/>
    </xf>
    <xf borderId="5" fillId="6" fontId="10" numFmtId="0" xfId="0" applyAlignment="1" applyBorder="1" applyFont="1">
      <alignment shrinkToFit="0" vertical="top" wrapText="1"/>
    </xf>
    <xf borderId="1" fillId="6" fontId="11" numFmtId="0" xfId="0" applyAlignment="1" applyBorder="1" applyFont="1">
      <alignment horizontal="left" shrinkToFit="0" vertical="top" wrapText="1"/>
    </xf>
    <xf borderId="17" fillId="6" fontId="11" numFmtId="165" xfId="0" applyAlignment="1" applyBorder="1" applyFont="1" applyNumberFormat="1">
      <alignment horizontal="left" shrinkToFit="0" wrapText="1"/>
    </xf>
    <xf borderId="18" fillId="0" fontId="5" numFmtId="0" xfId="0" applyBorder="1" applyFont="1"/>
    <xf borderId="16" fillId="0" fontId="5" numFmtId="0" xfId="0" applyBorder="1" applyFont="1"/>
    <xf borderId="0" fillId="0" fontId="2" numFmtId="0" xfId="0" applyAlignment="1" applyFont="1">
      <alignment horizontal="center" shrinkToFit="0" wrapText="1"/>
    </xf>
    <xf borderId="0" fillId="0" fontId="2" numFmtId="0" xfId="0" applyAlignment="1" applyFont="1">
      <alignment shrinkToFit="0"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5" fillId="0" fontId="4" numFmtId="0" xfId="0" applyAlignment="1" applyBorder="1" applyFont="1">
      <alignment horizontal="center" shrinkToFit="0" vertical="center" wrapText="1"/>
    </xf>
    <xf borderId="2" fillId="2" fontId="2" numFmtId="0" xfId="0" applyAlignment="1" applyBorder="1" applyFont="1">
      <alignment horizontal="left" shrinkToFit="0" wrapText="1"/>
    </xf>
    <xf borderId="5" fillId="0" fontId="2" numFmtId="0" xfId="0" applyAlignment="1" applyBorder="1" applyFont="1">
      <alignment horizontal="left" shrinkToFit="0" vertical="top" wrapText="1"/>
    </xf>
    <xf borderId="7" fillId="2" fontId="2" numFmtId="0" xfId="0" applyAlignment="1" applyBorder="1" applyFont="1">
      <alignment horizontal="left" shrinkToFit="0" wrapText="1"/>
    </xf>
    <xf borderId="7" fillId="2" fontId="2" numFmtId="0" xfId="0" applyAlignment="1" applyBorder="1" applyFont="1">
      <alignment horizontal="left" shrinkToFit="0" vertical="top" wrapText="1"/>
    </xf>
    <xf borderId="5" fillId="4" fontId="2" numFmtId="0" xfId="0" applyAlignment="1" applyBorder="1" applyFont="1">
      <alignment horizontal="right" shrinkToFit="0" vertical="top" wrapText="1"/>
    </xf>
    <xf borderId="2" fillId="0" fontId="1"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9.38"/>
    <col customWidth="1" min="2" max="2" width="60.5"/>
    <col customWidth="1" min="3" max="3" width="15.38"/>
    <col customWidth="1" min="4" max="4" width="9.63"/>
    <col customWidth="1" min="5" max="5" width="8.5"/>
    <col customWidth="1" min="6" max="6" width="12.63"/>
    <col customWidth="1" min="7" max="7" width="16.0"/>
    <col customWidth="1" min="8" max="8" width="16.5"/>
    <col customWidth="1" min="9" max="9" width="19.0"/>
    <col customWidth="1" min="10" max="10" width="9.0"/>
    <col customWidth="1" min="11" max="11" width="18.38"/>
    <col customWidth="1" min="12" max="26" width="21.0"/>
  </cols>
  <sheetData>
    <row r="1" ht="52.5" customHeight="1">
      <c r="A1" s="1"/>
      <c r="B1" s="2"/>
      <c r="C1" s="3" t="s">
        <v>0</v>
      </c>
      <c r="H1" s="1"/>
      <c r="I1" s="1"/>
      <c r="J1" s="1"/>
      <c r="K1" s="1"/>
      <c r="L1" s="1"/>
      <c r="M1" s="1"/>
      <c r="N1" s="1"/>
      <c r="O1" s="1"/>
      <c r="P1" s="1"/>
      <c r="Q1" s="1"/>
      <c r="R1" s="1"/>
      <c r="S1" s="1"/>
      <c r="T1" s="1"/>
      <c r="U1" s="1"/>
      <c r="V1" s="1"/>
      <c r="W1" s="1"/>
      <c r="X1" s="1"/>
      <c r="Y1" s="1"/>
      <c r="Z1" s="1"/>
    </row>
    <row r="2">
      <c r="A2" s="1"/>
      <c r="B2" s="4" t="s">
        <v>1</v>
      </c>
      <c r="C2" s="5"/>
      <c r="L2" s="1"/>
      <c r="M2" s="1"/>
      <c r="N2" s="1"/>
      <c r="O2" s="1"/>
      <c r="P2" s="1"/>
      <c r="Q2" s="1"/>
      <c r="R2" s="1"/>
      <c r="S2" s="1"/>
      <c r="T2" s="1"/>
      <c r="U2" s="1"/>
      <c r="V2" s="1"/>
      <c r="W2" s="1"/>
      <c r="X2" s="1"/>
      <c r="Y2" s="1"/>
      <c r="Z2" s="1"/>
    </row>
    <row r="3">
      <c r="A3" s="1"/>
      <c r="B3" s="4" t="s">
        <v>2</v>
      </c>
      <c r="L3" s="1"/>
      <c r="M3" s="1"/>
      <c r="N3" s="1"/>
      <c r="O3" s="1"/>
      <c r="P3" s="1"/>
      <c r="Q3" s="1"/>
      <c r="R3" s="1"/>
      <c r="S3" s="1"/>
      <c r="T3" s="1"/>
      <c r="U3" s="1"/>
      <c r="V3" s="1"/>
      <c r="W3" s="1"/>
      <c r="X3" s="1"/>
      <c r="Y3" s="1"/>
      <c r="Z3" s="1"/>
    </row>
    <row r="4">
      <c r="A4" s="1"/>
      <c r="B4" s="4" t="s">
        <v>3</v>
      </c>
      <c r="L4" s="1"/>
      <c r="M4" s="1"/>
      <c r="N4" s="1"/>
      <c r="O4" s="1"/>
      <c r="P4" s="1"/>
      <c r="Q4" s="1"/>
      <c r="R4" s="1"/>
      <c r="S4" s="1"/>
      <c r="T4" s="1"/>
      <c r="U4" s="1"/>
      <c r="V4" s="1"/>
      <c r="W4" s="1"/>
      <c r="X4" s="1"/>
      <c r="Y4" s="1"/>
      <c r="Z4" s="1"/>
    </row>
    <row r="5">
      <c r="A5" s="1"/>
      <c r="B5" s="6" t="s">
        <v>4</v>
      </c>
      <c r="L5" s="1"/>
      <c r="M5" s="1"/>
      <c r="N5" s="1"/>
      <c r="O5" s="1"/>
      <c r="P5" s="1"/>
      <c r="Q5" s="1"/>
      <c r="R5" s="1"/>
      <c r="S5" s="1"/>
      <c r="T5" s="1"/>
      <c r="U5" s="1"/>
      <c r="V5" s="1"/>
      <c r="W5" s="1"/>
      <c r="X5" s="1"/>
      <c r="Y5" s="1"/>
      <c r="Z5" s="1"/>
    </row>
    <row r="6" ht="14.25" customHeight="1">
      <c r="A6" s="1"/>
      <c r="B6" s="4" t="s">
        <v>5</v>
      </c>
      <c r="C6" s="1"/>
      <c r="D6" s="1"/>
      <c r="E6" s="1"/>
      <c r="F6" s="1"/>
      <c r="G6" s="1"/>
      <c r="H6" s="1"/>
      <c r="I6" s="1"/>
      <c r="J6" s="1"/>
      <c r="K6" s="1"/>
      <c r="L6" s="1"/>
      <c r="M6" s="1"/>
      <c r="N6" s="1"/>
      <c r="O6" s="1"/>
      <c r="P6" s="1"/>
      <c r="Q6" s="1"/>
      <c r="R6" s="1"/>
      <c r="S6" s="1"/>
      <c r="T6" s="1"/>
      <c r="U6" s="1"/>
      <c r="V6" s="1"/>
      <c r="W6" s="1"/>
      <c r="X6" s="1"/>
      <c r="Y6" s="1"/>
      <c r="Z6" s="1"/>
    </row>
    <row r="7" ht="78.0" customHeight="1">
      <c r="A7" s="7" t="s">
        <v>6</v>
      </c>
      <c r="B7" s="8" t="s">
        <v>7</v>
      </c>
      <c r="C7" s="7" t="s">
        <v>8</v>
      </c>
      <c r="D7" s="9" t="s">
        <v>9</v>
      </c>
      <c r="E7" s="7" t="s">
        <v>10</v>
      </c>
      <c r="F7" s="7" t="s">
        <v>11</v>
      </c>
      <c r="G7" s="7" t="s">
        <v>12</v>
      </c>
      <c r="H7" s="7" t="s">
        <v>13</v>
      </c>
      <c r="I7" s="10" t="s">
        <v>14</v>
      </c>
      <c r="J7" s="11"/>
      <c r="K7" s="7" t="s">
        <v>15</v>
      </c>
      <c r="L7" s="2"/>
      <c r="M7" s="2"/>
      <c r="N7" s="2"/>
      <c r="O7" s="2"/>
      <c r="P7" s="2"/>
      <c r="Q7" s="2"/>
      <c r="R7" s="2"/>
      <c r="S7" s="2"/>
      <c r="T7" s="2"/>
      <c r="U7" s="2"/>
      <c r="V7" s="2"/>
      <c r="W7" s="2"/>
      <c r="X7" s="2"/>
      <c r="Y7" s="2"/>
      <c r="Z7" s="2"/>
    </row>
    <row r="8" ht="108.0" customHeight="1">
      <c r="A8" s="12"/>
      <c r="B8" s="12"/>
      <c r="C8" s="12"/>
      <c r="D8" s="12"/>
      <c r="E8" s="12"/>
      <c r="F8" s="12"/>
      <c r="G8" s="12"/>
      <c r="H8" s="12"/>
      <c r="I8" s="13" t="s">
        <v>16</v>
      </c>
      <c r="J8" s="13" t="s">
        <v>17</v>
      </c>
      <c r="K8" s="12"/>
      <c r="L8" s="2"/>
      <c r="M8" s="2"/>
      <c r="N8" s="2"/>
      <c r="O8" s="2"/>
      <c r="P8" s="2"/>
      <c r="Q8" s="2"/>
      <c r="R8" s="2"/>
      <c r="S8" s="2"/>
      <c r="T8" s="2"/>
      <c r="U8" s="2"/>
      <c r="V8" s="2"/>
      <c r="W8" s="2"/>
      <c r="X8" s="2"/>
      <c r="Y8" s="2"/>
      <c r="Z8" s="2"/>
    </row>
    <row r="9">
      <c r="A9" s="14"/>
      <c r="B9" s="15"/>
      <c r="C9" s="16"/>
      <c r="D9" s="16"/>
      <c r="E9" s="16"/>
      <c r="F9" s="16"/>
      <c r="G9" s="16"/>
      <c r="H9" s="16"/>
      <c r="I9" s="16"/>
      <c r="J9" s="16"/>
      <c r="K9" s="16"/>
      <c r="L9" s="2"/>
      <c r="M9" s="2"/>
      <c r="N9" s="2"/>
      <c r="O9" s="2"/>
      <c r="P9" s="2"/>
      <c r="Q9" s="2"/>
      <c r="R9" s="2"/>
      <c r="S9" s="2"/>
      <c r="T9" s="2"/>
      <c r="U9" s="2"/>
      <c r="V9" s="2"/>
      <c r="W9" s="2"/>
      <c r="X9" s="2"/>
      <c r="Y9" s="2"/>
      <c r="Z9" s="2"/>
    </row>
    <row r="10" ht="90.75" customHeight="1">
      <c r="A10" s="17">
        <v>1.0</v>
      </c>
      <c r="B10" s="18" t="s">
        <v>18</v>
      </c>
      <c r="C10" s="19"/>
      <c r="D10" s="19"/>
      <c r="E10" s="11"/>
      <c r="F10" s="20"/>
      <c r="G10" s="20"/>
      <c r="H10" s="20"/>
      <c r="I10" s="20"/>
      <c r="J10" s="20"/>
      <c r="K10" s="20"/>
      <c r="L10" s="2"/>
      <c r="M10" s="2"/>
      <c r="N10" s="2"/>
      <c r="O10" s="2"/>
      <c r="P10" s="2"/>
      <c r="Q10" s="2"/>
      <c r="R10" s="2"/>
      <c r="S10" s="2"/>
      <c r="T10" s="2"/>
      <c r="U10" s="2"/>
      <c r="V10" s="2"/>
      <c r="W10" s="2"/>
      <c r="X10" s="2"/>
      <c r="Y10" s="2"/>
      <c r="Z10" s="2"/>
    </row>
    <row r="11">
      <c r="A11" s="14">
        <v>1.1</v>
      </c>
      <c r="B11" s="21" t="s">
        <v>19</v>
      </c>
      <c r="C11" s="22"/>
      <c r="D11" s="22"/>
      <c r="E11" s="22"/>
      <c r="F11" s="22"/>
      <c r="G11" s="22"/>
      <c r="H11" s="22"/>
      <c r="I11" s="22"/>
      <c r="J11" s="22"/>
      <c r="K11" s="22"/>
      <c r="L11" s="2"/>
      <c r="M11" s="2"/>
      <c r="N11" s="2"/>
      <c r="O11" s="2"/>
      <c r="P11" s="2"/>
      <c r="Q11" s="2"/>
      <c r="R11" s="2"/>
      <c r="S11" s="2"/>
      <c r="T11" s="2"/>
      <c r="U11" s="2"/>
      <c r="V11" s="2"/>
      <c r="W11" s="2"/>
      <c r="X11" s="2"/>
      <c r="Y11" s="2"/>
      <c r="Z11" s="2"/>
    </row>
    <row r="12">
      <c r="A12" s="14"/>
      <c r="B12" s="23"/>
      <c r="C12" s="24"/>
      <c r="D12" s="25"/>
      <c r="E12" s="25"/>
      <c r="F12" s="24"/>
      <c r="G12" s="24"/>
      <c r="H12" s="24"/>
      <c r="I12" s="24">
        <v>0.0</v>
      </c>
      <c r="J12" s="24">
        <v>0.0</v>
      </c>
      <c r="K12" s="24"/>
      <c r="L12" s="2"/>
      <c r="M12" s="2"/>
      <c r="N12" s="2"/>
      <c r="O12" s="2"/>
      <c r="P12" s="2"/>
      <c r="Q12" s="2"/>
      <c r="R12" s="2"/>
      <c r="S12" s="2"/>
      <c r="T12" s="2"/>
      <c r="U12" s="2"/>
      <c r="V12" s="2"/>
      <c r="W12" s="2"/>
      <c r="X12" s="2"/>
      <c r="Y12" s="2"/>
      <c r="Z12" s="2"/>
    </row>
    <row r="13">
      <c r="A13" s="14"/>
      <c r="B13" s="23"/>
      <c r="C13" s="24"/>
      <c r="D13" s="25"/>
      <c r="E13" s="25"/>
      <c r="F13" s="24"/>
      <c r="G13" s="24"/>
      <c r="H13" s="24"/>
      <c r="I13" s="24">
        <v>0.0</v>
      </c>
      <c r="J13" s="24">
        <v>0.0</v>
      </c>
      <c r="K13" s="24"/>
      <c r="L13" s="2"/>
      <c r="M13" s="2"/>
      <c r="N13" s="2"/>
      <c r="O13" s="2"/>
      <c r="P13" s="2"/>
      <c r="Q13" s="2"/>
      <c r="R13" s="2"/>
      <c r="S13" s="2"/>
      <c r="T13" s="2"/>
      <c r="U13" s="2"/>
      <c r="V13" s="2"/>
      <c r="W13" s="2"/>
      <c r="X13" s="2"/>
      <c r="Y13" s="2"/>
      <c r="Z13" s="2"/>
    </row>
    <row r="14">
      <c r="A14" s="14"/>
      <c r="B14" s="23"/>
      <c r="C14" s="24"/>
      <c r="D14" s="25"/>
      <c r="E14" s="25"/>
      <c r="F14" s="24"/>
      <c r="G14" s="24"/>
      <c r="H14" s="24"/>
      <c r="I14" s="24">
        <v>0.0</v>
      </c>
      <c r="J14" s="24">
        <v>0.0</v>
      </c>
      <c r="K14" s="24"/>
      <c r="L14" s="2"/>
      <c r="M14" s="2"/>
      <c r="N14" s="2"/>
      <c r="O14" s="2"/>
      <c r="P14" s="2"/>
      <c r="Q14" s="2"/>
      <c r="R14" s="2"/>
      <c r="S14" s="2"/>
      <c r="T14" s="2"/>
      <c r="U14" s="2"/>
      <c r="V14" s="2"/>
      <c r="W14" s="2"/>
      <c r="X14" s="2"/>
      <c r="Y14" s="2"/>
      <c r="Z14" s="2"/>
    </row>
    <row r="15">
      <c r="A15" s="14"/>
      <c r="B15" s="23"/>
      <c r="C15" s="24"/>
      <c r="D15" s="25"/>
      <c r="E15" s="25"/>
      <c r="F15" s="24"/>
      <c r="G15" s="24"/>
      <c r="H15" s="24"/>
      <c r="I15" s="24">
        <v>0.0</v>
      </c>
      <c r="J15" s="24">
        <v>0.0</v>
      </c>
      <c r="K15" s="24"/>
      <c r="L15" s="2"/>
      <c r="M15" s="2"/>
      <c r="N15" s="2"/>
      <c r="O15" s="2"/>
      <c r="P15" s="2"/>
      <c r="Q15" s="2"/>
      <c r="R15" s="2"/>
      <c r="S15" s="2"/>
      <c r="T15" s="2"/>
      <c r="U15" s="2"/>
      <c r="V15" s="2"/>
      <c r="W15" s="2"/>
      <c r="X15" s="2"/>
      <c r="Y15" s="2"/>
      <c r="Z15" s="2"/>
    </row>
    <row r="16">
      <c r="A16" s="14"/>
      <c r="B16" s="23"/>
      <c r="C16" s="24"/>
      <c r="D16" s="25"/>
      <c r="E16" s="25"/>
      <c r="F16" s="24"/>
      <c r="G16" s="24"/>
      <c r="H16" s="24"/>
      <c r="I16" s="24">
        <v>0.0</v>
      </c>
      <c r="J16" s="24">
        <v>0.0</v>
      </c>
      <c r="K16" s="24"/>
      <c r="L16" s="2"/>
      <c r="M16" s="2"/>
      <c r="N16" s="2"/>
      <c r="O16" s="2"/>
      <c r="P16" s="2"/>
      <c r="Q16" s="2"/>
      <c r="R16" s="2"/>
      <c r="S16" s="2"/>
      <c r="T16" s="2"/>
      <c r="U16" s="2"/>
      <c r="V16" s="2"/>
      <c r="W16" s="2"/>
      <c r="X16" s="2"/>
      <c r="Y16" s="2"/>
      <c r="Z16" s="2"/>
    </row>
    <row r="17">
      <c r="A17" s="14"/>
      <c r="B17" s="23"/>
      <c r="C17" s="24"/>
      <c r="D17" s="25"/>
      <c r="E17" s="25"/>
      <c r="F17" s="24"/>
      <c r="G17" s="24"/>
      <c r="H17" s="24"/>
      <c r="I17" s="24">
        <v>0.0</v>
      </c>
      <c r="J17" s="24">
        <v>0.0</v>
      </c>
      <c r="K17" s="24"/>
      <c r="L17" s="2"/>
      <c r="M17" s="2"/>
      <c r="N17" s="2"/>
      <c r="O17" s="2"/>
      <c r="P17" s="2"/>
      <c r="Q17" s="2"/>
      <c r="R17" s="2"/>
      <c r="S17" s="2"/>
      <c r="T17" s="2"/>
      <c r="U17" s="2"/>
      <c r="V17" s="2"/>
      <c r="W17" s="2"/>
      <c r="X17" s="2"/>
      <c r="Y17" s="2"/>
      <c r="Z17" s="2"/>
    </row>
    <row r="18">
      <c r="A18" s="14"/>
      <c r="B18" s="23"/>
      <c r="C18" s="24"/>
      <c r="D18" s="25"/>
      <c r="E18" s="25"/>
      <c r="F18" s="24"/>
      <c r="G18" s="24"/>
      <c r="H18" s="24"/>
      <c r="I18" s="24">
        <v>0.0</v>
      </c>
      <c r="J18" s="24">
        <v>0.0</v>
      </c>
      <c r="K18" s="24"/>
      <c r="L18" s="2"/>
      <c r="M18" s="2"/>
      <c r="N18" s="2"/>
      <c r="O18" s="2"/>
      <c r="P18" s="2"/>
      <c r="Q18" s="2"/>
      <c r="R18" s="2"/>
      <c r="S18" s="2"/>
      <c r="T18" s="2"/>
      <c r="U18" s="2"/>
      <c r="V18" s="2"/>
      <c r="W18" s="2"/>
      <c r="X18" s="2"/>
      <c r="Y18" s="2"/>
      <c r="Z18" s="2"/>
    </row>
    <row r="19">
      <c r="A19" s="14"/>
      <c r="B19" s="26"/>
      <c r="C19" s="24"/>
      <c r="D19" s="25"/>
      <c r="E19" s="25"/>
      <c r="F19" s="24"/>
      <c r="G19" s="24"/>
      <c r="H19" s="24"/>
      <c r="I19" s="24">
        <v>0.0</v>
      </c>
      <c r="J19" s="24">
        <v>0.0</v>
      </c>
      <c r="K19" s="24"/>
      <c r="L19" s="2"/>
      <c r="M19" s="2"/>
      <c r="N19" s="2"/>
      <c r="O19" s="2"/>
      <c r="P19" s="2"/>
      <c r="Q19" s="2"/>
      <c r="R19" s="2"/>
      <c r="S19" s="2"/>
      <c r="T19" s="2"/>
      <c r="U19" s="2"/>
      <c r="V19" s="2"/>
      <c r="W19" s="2"/>
      <c r="X19" s="2"/>
      <c r="Y19" s="2"/>
      <c r="Z19" s="2"/>
    </row>
    <row r="20">
      <c r="A20" s="27">
        <v>1.1</v>
      </c>
      <c r="B20" s="28" t="s">
        <v>20</v>
      </c>
      <c r="C20" s="29">
        <f t="shared" ref="C20:J20" si="1">SUM(C12:C19)</f>
        <v>0</v>
      </c>
      <c r="D20" s="29">
        <f t="shared" si="1"/>
        <v>0</v>
      </c>
      <c r="E20" s="29">
        <f t="shared" si="1"/>
        <v>0</v>
      </c>
      <c r="F20" s="29">
        <f t="shared" si="1"/>
        <v>0</v>
      </c>
      <c r="G20" s="29">
        <f t="shared" si="1"/>
        <v>0</v>
      </c>
      <c r="H20" s="29">
        <f t="shared" si="1"/>
        <v>0</v>
      </c>
      <c r="I20" s="29">
        <f t="shared" si="1"/>
        <v>0</v>
      </c>
      <c r="J20" s="29">
        <f t="shared" si="1"/>
        <v>0</v>
      </c>
      <c r="K20" s="30"/>
      <c r="L20" s="2"/>
      <c r="M20" s="2"/>
      <c r="N20" s="2"/>
      <c r="O20" s="2"/>
      <c r="P20" s="2"/>
      <c r="Q20" s="2"/>
      <c r="R20" s="2"/>
      <c r="S20" s="2"/>
      <c r="T20" s="2"/>
      <c r="U20" s="2"/>
      <c r="V20" s="2"/>
      <c r="W20" s="2"/>
      <c r="X20" s="2"/>
      <c r="Y20" s="2"/>
      <c r="Z20" s="2"/>
    </row>
    <row r="21">
      <c r="A21" s="14">
        <v>1.2</v>
      </c>
      <c r="B21" s="21" t="s">
        <v>21</v>
      </c>
      <c r="C21" s="31"/>
      <c r="D21" s="31"/>
      <c r="E21" s="31"/>
      <c r="F21" s="31"/>
      <c r="G21" s="32"/>
      <c r="H21" s="32"/>
      <c r="I21" s="32"/>
      <c r="J21" s="32"/>
      <c r="K21" s="32"/>
      <c r="L21" s="2"/>
      <c r="M21" s="2"/>
      <c r="N21" s="2"/>
      <c r="O21" s="2"/>
      <c r="P21" s="2"/>
      <c r="Q21" s="2"/>
      <c r="R21" s="2"/>
      <c r="S21" s="2"/>
      <c r="T21" s="2"/>
      <c r="U21" s="2"/>
      <c r="V21" s="2"/>
      <c r="W21" s="2"/>
      <c r="X21" s="2"/>
      <c r="Y21" s="2"/>
      <c r="Z21" s="2"/>
    </row>
    <row r="22">
      <c r="A22" s="14"/>
      <c r="B22" s="33"/>
      <c r="C22" s="24"/>
      <c r="D22" s="25"/>
      <c r="E22" s="25"/>
      <c r="F22" s="24"/>
      <c r="G22" s="24"/>
      <c r="H22" s="24"/>
      <c r="I22" s="24">
        <v>0.0</v>
      </c>
      <c r="J22" s="24"/>
      <c r="K22" s="24"/>
      <c r="L22" s="2"/>
      <c r="M22" s="2"/>
      <c r="N22" s="2"/>
      <c r="O22" s="2"/>
      <c r="P22" s="2"/>
      <c r="Q22" s="2"/>
      <c r="R22" s="2"/>
      <c r="S22" s="2"/>
      <c r="T22" s="2"/>
      <c r="U22" s="2"/>
      <c r="V22" s="2"/>
      <c r="W22" s="2"/>
      <c r="X22" s="2"/>
      <c r="Y22" s="2"/>
      <c r="Z22" s="2"/>
    </row>
    <row r="23">
      <c r="A23" s="14"/>
      <c r="B23" s="33"/>
      <c r="C23" s="24"/>
      <c r="D23" s="25"/>
      <c r="E23" s="25"/>
      <c r="F23" s="24"/>
      <c r="G23" s="24"/>
      <c r="H23" s="24"/>
      <c r="I23" s="24">
        <v>0.0</v>
      </c>
      <c r="J23" s="24"/>
      <c r="K23" s="24"/>
      <c r="L23" s="2"/>
      <c r="M23" s="2"/>
      <c r="N23" s="2"/>
      <c r="O23" s="2"/>
      <c r="P23" s="2"/>
      <c r="Q23" s="2"/>
      <c r="R23" s="2"/>
      <c r="S23" s="2"/>
      <c r="T23" s="2"/>
      <c r="U23" s="2"/>
      <c r="V23" s="2"/>
      <c r="W23" s="2"/>
      <c r="X23" s="2"/>
      <c r="Y23" s="2"/>
      <c r="Z23" s="2"/>
    </row>
    <row r="24">
      <c r="A24" s="14"/>
      <c r="B24" s="33"/>
      <c r="C24" s="24"/>
      <c r="D24" s="25"/>
      <c r="E24" s="25"/>
      <c r="F24" s="24"/>
      <c r="G24" s="24"/>
      <c r="H24" s="24"/>
      <c r="I24" s="24">
        <v>0.0</v>
      </c>
      <c r="J24" s="24"/>
      <c r="K24" s="24"/>
      <c r="L24" s="2"/>
      <c r="M24" s="2"/>
      <c r="N24" s="2"/>
      <c r="O24" s="2"/>
      <c r="P24" s="2"/>
      <c r="Q24" s="2"/>
      <c r="R24" s="2"/>
      <c r="S24" s="2"/>
      <c r="T24" s="2"/>
      <c r="U24" s="2"/>
      <c r="V24" s="2"/>
      <c r="W24" s="2"/>
      <c r="X24" s="2"/>
      <c r="Y24" s="2"/>
      <c r="Z24" s="2"/>
    </row>
    <row r="25">
      <c r="A25" s="14"/>
      <c r="B25" s="33"/>
      <c r="C25" s="24"/>
      <c r="D25" s="25"/>
      <c r="E25" s="25"/>
      <c r="F25" s="24"/>
      <c r="G25" s="24"/>
      <c r="H25" s="24"/>
      <c r="I25" s="24"/>
      <c r="J25" s="24"/>
      <c r="K25" s="24"/>
      <c r="L25" s="2"/>
      <c r="M25" s="2"/>
      <c r="N25" s="2"/>
      <c r="O25" s="2"/>
      <c r="P25" s="2"/>
      <c r="Q25" s="2"/>
      <c r="R25" s="2"/>
      <c r="S25" s="2"/>
      <c r="T25" s="2"/>
      <c r="U25" s="2"/>
      <c r="V25" s="2"/>
      <c r="W25" s="2"/>
      <c r="X25" s="2"/>
      <c r="Y25" s="2"/>
      <c r="Z25" s="2"/>
    </row>
    <row r="26">
      <c r="A26" s="14"/>
      <c r="B26" s="33"/>
      <c r="C26" s="24"/>
      <c r="D26" s="25"/>
      <c r="E26" s="25"/>
      <c r="F26" s="24"/>
      <c r="G26" s="24"/>
      <c r="H26" s="24"/>
      <c r="I26" s="24"/>
      <c r="J26" s="24"/>
      <c r="K26" s="24"/>
      <c r="L26" s="2"/>
      <c r="M26" s="2"/>
      <c r="N26" s="2"/>
      <c r="O26" s="2"/>
      <c r="P26" s="2"/>
      <c r="Q26" s="2"/>
      <c r="R26" s="2"/>
      <c r="S26" s="2"/>
      <c r="T26" s="2"/>
      <c r="U26" s="2"/>
      <c r="V26" s="2"/>
      <c r="W26" s="2"/>
      <c r="X26" s="2"/>
      <c r="Y26" s="2"/>
      <c r="Z26" s="2"/>
    </row>
    <row r="27">
      <c r="A27" s="14"/>
      <c r="B27" s="33"/>
      <c r="C27" s="24"/>
      <c r="D27" s="25"/>
      <c r="E27" s="25"/>
      <c r="F27" s="24"/>
      <c r="G27" s="24"/>
      <c r="H27" s="24"/>
      <c r="I27" s="24"/>
      <c r="J27" s="24"/>
      <c r="K27" s="24"/>
      <c r="L27" s="2"/>
      <c r="M27" s="2"/>
      <c r="N27" s="2"/>
      <c r="O27" s="2"/>
      <c r="P27" s="2"/>
      <c r="Q27" s="2"/>
      <c r="R27" s="2"/>
      <c r="S27" s="2"/>
      <c r="T27" s="2"/>
      <c r="U27" s="2"/>
      <c r="V27" s="2"/>
      <c r="W27" s="2"/>
      <c r="X27" s="2"/>
      <c r="Y27" s="2"/>
      <c r="Z27" s="2"/>
    </row>
    <row r="28">
      <c r="A28" s="14"/>
      <c r="B28" s="33"/>
      <c r="C28" s="24"/>
      <c r="D28" s="25"/>
      <c r="E28" s="25"/>
      <c r="F28" s="24"/>
      <c r="G28" s="24"/>
      <c r="H28" s="24"/>
      <c r="I28" s="24"/>
      <c r="J28" s="24"/>
      <c r="K28" s="24"/>
      <c r="L28" s="2"/>
      <c r="M28" s="2"/>
      <c r="N28" s="2"/>
      <c r="O28" s="2"/>
      <c r="P28" s="2"/>
      <c r="Q28" s="2"/>
      <c r="R28" s="2"/>
      <c r="S28" s="2"/>
      <c r="T28" s="2"/>
      <c r="U28" s="2"/>
      <c r="V28" s="2"/>
      <c r="W28" s="2"/>
      <c r="X28" s="2"/>
      <c r="Y28" s="2"/>
      <c r="Z28" s="2"/>
    </row>
    <row r="29">
      <c r="A29" s="14"/>
      <c r="B29" s="33"/>
      <c r="C29" s="24"/>
      <c r="D29" s="25"/>
      <c r="E29" s="25"/>
      <c r="F29" s="24"/>
      <c r="G29" s="24"/>
      <c r="H29" s="24"/>
      <c r="I29" s="24"/>
      <c r="J29" s="24"/>
      <c r="K29" s="24"/>
      <c r="L29" s="2"/>
      <c r="M29" s="2"/>
      <c r="N29" s="2"/>
      <c r="O29" s="2"/>
      <c r="P29" s="2"/>
      <c r="Q29" s="2"/>
      <c r="R29" s="2"/>
      <c r="S29" s="2"/>
      <c r="T29" s="2"/>
      <c r="U29" s="2"/>
      <c r="V29" s="2"/>
      <c r="W29" s="2"/>
      <c r="X29" s="2"/>
      <c r="Y29" s="2"/>
      <c r="Z29" s="2"/>
    </row>
    <row r="30">
      <c r="A30" s="14"/>
      <c r="B30" s="33"/>
      <c r="C30" s="24"/>
      <c r="D30" s="25"/>
      <c r="E30" s="25"/>
      <c r="F30" s="24"/>
      <c r="G30" s="24"/>
      <c r="H30" s="24"/>
      <c r="I30" s="24"/>
      <c r="J30" s="24"/>
      <c r="K30" s="24"/>
      <c r="L30" s="2"/>
      <c r="M30" s="2"/>
      <c r="N30" s="2"/>
      <c r="O30" s="2"/>
      <c r="P30" s="2"/>
      <c r="Q30" s="2"/>
      <c r="R30" s="2"/>
      <c r="S30" s="2"/>
      <c r="T30" s="2"/>
      <c r="U30" s="2"/>
      <c r="V30" s="2"/>
      <c r="W30" s="2"/>
      <c r="X30" s="2"/>
      <c r="Y30" s="2"/>
      <c r="Z30" s="2"/>
    </row>
    <row r="31">
      <c r="A31" s="27"/>
      <c r="B31" s="28" t="s">
        <v>22</v>
      </c>
      <c r="C31" s="29">
        <f t="shared" ref="C31:J31" si="2">SUM(C23:C30)</f>
        <v>0</v>
      </c>
      <c r="D31" s="29">
        <f t="shared" si="2"/>
        <v>0</v>
      </c>
      <c r="E31" s="29">
        <f t="shared" si="2"/>
        <v>0</v>
      </c>
      <c r="F31" s="29">
        <f t="shared" si="2"/>
        <v>0</v>
      </c>
      <c r="G31" s="29">
        <f t="shared" si="2"/>
        <v>0</v>
      </c>
      <c r="H31" s="29">
        <f t="shared" si="2"/>
        <v>0</v>
      </c>
      <c r="I31" s="29">
        <f t="shared" si="2"/>
        <v>0</v>
      </c>
      <c r="J31" s="29">
        <f t="shared" si="2"/>
        <v>0</v>
      </c>
      <c r="K31" s="30"/>
      <c r="L31" s="2"/>
      <c r="M31" s="2"/>
      <c r="N31" s="2"/>
      <c r="O31" s="2"/>
      <c r="P31" s="2"/>
      <c r="Q31" s="2"/>
      <c r="R31" s="2"/>
      <c r="S31" s="2"/>
      <c r="T31" s="2"/>
      <c r="U31" s="2"/>
      <c r="V31" s="2"/>
      <c r="W31" s="2"/>
      <c r="X31" s="2"/>
      <c r="Y31" s="2"/>
      <c r="Z31" s="2"/>
    </row>
    <row r="32">
      <c r="A32" s="14">
        <v>1.3</v>
      </c>
      <c r="B32" s="21" t="s">
        <v>23</v>
      </c>
      <c r="C32" s="31"/>
      <c r="D32" s="31"/>
      <c r="E32" s="31"/>
      <c r="F32" s="31"/>
      <c r="G32" s="32"/>
      <c r="H32" s="32"/>
      <c r="I32" s="32"/>
      <c r="J32" s="32"/>
      <c r="K32" s="32"/>
      <c r="L32" s="2"/>
      <c r="M32" s="2"/>
      <c r="N32" s="2"/>
      <c r="O32" s="2"/>
      <c r="P32" s="2"/>
      <c r="Q32" s="2"/>
      <c r="R32" s="2"/>
      <c r="S32" s="2"/>
      <c r="T32" s="2"/>
      <c r="U32" s="2"/>
      <c r="V32" s="2"/>
      <c r="W32" s="2"/>
      <c r="X32" s="2"/>
      <c r="Y32" s="2"/>
      <c r="Z32" s="2"/>
    </row>
    <row r="33">
      <c r="A33" s="14"/>
      <c r="B33" s="33"/>
      <c r="C33" s="24"/>
      <c r="D33" s="25"/>
      <c r="E33" s="25"/>
      <c r="F33" s="24"/>
      <c r="G33" s="24"/>
      <c r="H33" s="24"/>
      <c r="I33" s="24">
        <v>0.0</v>
      </c>
      <c r="J33" s="24"/>
      <c r="K33" s="24"/>
      <c r="L33" s="2"/>
      <c r="M33" s="2"/>
      <c r="N33" s="2"/>
      <c r="O33" s="2"/>
      <c r="P33" s="2"/>
      <c r="Q33" s="2"/>
      <c r="R33" s="2"/>
      <c r="S33" s="2"/>
      <c r="T33" s="2"/>
      <c r="U33" s="2"/>
      <c r="V33" s="2"/>
      <c r="W33" s="2"/>
      <c r="X33" s="2"/>
      <c r="Y33" s="2"/>
      <c r="Z33" s="2"/>
    </row>
    <row r="34">
      <c r="A34" s="14"/>
      <c r="B34" s="33"/>
      <c r="C34" s="24"/>
      <c r="D34" s="25"/>
      <c r="E34" s="25"/>
      <c r="F34" s="24"/>
      <c r="G34" s="24"/>
      <c r="H34" s="24"/>
      <c r="I34" s="24">
        <v>0.0</v>
      </c>
      <c r="J34" s="24"/>
      <c r="K34" s="24"/>
      <c r="L34" s="2"/>
      <c r="M34" s="2"/>
      <c r="N34" s="2"/>
      <c r="O34" s="2"/>
      <c r="P34" s="2"/>
      <c r="Q34" s="2"/>
      <c r="R34" s="2"/>
      <c r="S34" s="2"/>
      <c r="T34" s="2"/>
      <c r="U34" s="2"/>
      <c r="V34" s="2"/>
      <c r="W34" s="2"/>
      <c r="X34" s="2"/>
      <c r="Y34" s="2"/>
      <c r="Z34" s="2"/>
    </row>
    <row r="35">
      <c r="A35" s="14"/>
      <c r="B35" s="33"/>
      <c r="C35" s="24"/>
      <c r="D35" s="25"/>
      <c r="E35" s="25"/>
      <c r="F35" s="24"/>
      <c r="G35" s="24"/>
      <c r="H35" s="24"/>
      <c r="I35" s="24">
        <v>0.0</v>
      </c>
      <c r="J35" s="24"/>
      <c r="K35" s="24"/>
      <c r="L35" s="2"/>
      <c r="M35" s="2"/>
      <c r="N35" s="2"/>
      <c r="O35" s="2"/>
      <c r="P35" s="2"/>
      <c r="Q35" s="2"/>
      <c r="R35" s="2"/>
      <c r="S35" s="2"/>
      <c r="T35" s="2"/>
      <c r="U35" s="2"/>
      <c r="V35" s="2"/>
      <c r="W35" s="2"/>
      <c r="X35" s="2"/>
      <c r="Y35" s="2"/>
      <c r="Z35" s="2"/>
    </row>
    <row r="36">
      <c r="A36" s="14"/>
      <c r="B36" s="33"/>
      <c r="C36" s="24"/>
      <c r="D36" s="25"/>
      <c r="E36" s="25"/>
      <c r="F36" s="24"/>
      <c r="G36" s="24"/>
      <c r="H36" s="24"/>
      <c r="I36" s="24"/>
      <c r="J36" s="24"/>
      <c r="K36" s="24"/>
      <c r="L36" s="2"/>
      <c r="M36" s="2"/>
      <c r="N36" s="2"/>
      <c r="O36" s="2"/>
      <c r="P36" s="2"/>
      <c r="Q36" s="2"/>
      <c r="R36" s="2"/>
      <c r="S36" s="2"/>
      <c r="T36" s="2"/>
      <c r="U36" s="2"/>
      <c r="V36" s="2"/>
      <c r="W36" s="2"/>
      <c r="X36" s="2"/>
      <c r="Y36" s="2"/>
      <c r="Z36" s="2"/>
    </row>
    <row r="37">
      <c r="A37" s="14"/>
      <c r="B37" s="33"/>
      <c r="C37" s="24"/>
      <c r="D37" s="25"/>
      <c r="E37" s="25"/>
      <c r="F37" s="24"/>
      <c r="G37" s="24"/>
      <c r="H37" s="24"/>
      <c r="I37" s="24"/>
      <c r="J37" s="24"/>
      <c r="K37" s="24"/>
      <c r="L37" s="2"/>
      <c r="M37" s="2"/>
      <c r="N37" s="2"/>
      <c r="O37" s="2"/>
      <c r="P37" s="2"/>
      <c r="Q37" s="2"/>
      <c r="R37" s="2"/>
      <c r="S37" s="2"/>
      <c r="T37" s="2"/>
      <c r="U37" s="2"/>
      <c r="V37" s="2"/>
      <c r="W37" s="2"/>
      <c r="X37" s="2"/>
      <c r="Y37" s="2"/>
      <c r="Z37" s="2"/>
    </row>
    <row r="38">
      <c r="A38" s="27"/>
      <c r="B38" s="28" t="s">
        <v>24</v>
      </c>
      <c r="C38" s="29">
        <f t="shared" ref="C38:J38" si="3">SUM(C30:C37)</f>
        <v>0</v>
      </c>
      <c r="D38" s="29">
        <f t="shared" si="3"/>
        <v>0</v>
      </c>
      <c r="E38" s="29">
        <f t="shared" si="3"/>
        <v>0</v>
      </c>
      <c r="F38" s="29">
        <f t="shared" si="3"/>
        <v>0</v>
      </c>
      <c r="G38" s="29">
        <f t="shared" si="3"/>
        <v>0</v>
      </c>
      <c r="H38" s="29">
        <f t="shared" si="3"/>
        <v>0</v>
      </c>
      <c r="I38" s="29">
        <f t="shared" si="3"/>
        <v>0</v>
      </c>
      <c r="J38" s="29">
        <f t="shared" si="3"/>
        <v>0</v>
      </c>
      <c r="K38" s="30"/>
      <c r="L38" s="2"/>
      <c r="M38" s="2"/>
      <c r="N38" s="2"/>
      <c r="O38" s="2"/>
      <c r="P38" s="2"/>
      <c r="Q38" s="2"/>
      <c r="R38" s="2"/>
      <c r="S38" s="2"/>
      <c r="T38" s="2"/>
      <c r="U38" s="2"/>
      <c r="V38" s="2"/>
      <c r="W38" s="2"/>
      <c r="X38" s="2"/>
      <c r="Y38" s="2"/>
      <c r="Z38" s="2"/>
    </row>
    <row r="39">
      <c r="A39" s="14">
        <v>1.4</v>
      </c>
      <c r="B39" s="21" t="s">
        <v>25</v>
      </c>
      <c r="C39" s="31"/>
      <c r="D39" s="31"/>
      <c r="E39" s="31"/>
      <c r="F39" s="31"/>
      <c r="G39" s="32"/>
      <c r="H39" s="32"/>
      <c r="I39" s="32"/>
      <c r="J39" s="32"/>
      <c r="K39" s="32"/>
      <c r="L39" s="2"/>
      <c r="M39" s="2"/>
      <c r="N39" s="2"/>
      <c r="O39" s="2"/>
      <c r="P39" s="2"/>
      <c r="Q39" s="2"/>
      <c r="R39" s="2"/>
      <c r="S39" s="2"/>
      <c r="T39" s="2"/>
      <c r="U39" s="2"/>
      <c r="V39" s="2"/>
      <c r="W39" s="2"/>
      <c r="X39" s="2"/>
      <c r="Y39" s="2"/>
      <c r="Z39" s="2"/>
    </row>
    <row r="40">
      <c r="A40" s="14"/>
      <c r="B40" s="33"/>
      <c r="C40" s="24"/>
      <c r="D40" s="25"/>
      <c r="E40" s="25"/>
      <c r="F40" s="24"/>
      <c r="G40" s="24"/>
      <c r="H40" s="24"/>
      <c r="I40" s="24">
        <v>0.0</v>
      </c>
      <c r="J40" s="24"/>
      <c r="K40" s="24"/>
      <c r="L40" s="2"/>
      <c r="M40" s="2"/>
      <c r="N40" s="2"/>
      <c r="O40" s="2"/>
      <c r="P40" s="2"/>
      <c r="Q40" s="2"/>
      <c r="R40" s="2"/>
      <c r="S40" s="2"/>
      <c r="T40" s="2"/>
      <c r="U40" s="2"/>
      <c r="V40" s="2"/>
      <c r="W40" s="2"/>
      <c r="X40" s="2"/>
      <c r="Y40" s="2"/>
      <c r="Z40" s="2"/>
    </row>
    <row r="41">
      <c r="A41" s="14"/>
      <c r="B41" s="33"/>
      <c r="C41" s="24"/>
      <c r="D41" s="25"/>
      <c r="E41" s="25"/>
      <c r="F41" s="24"/>
      <c r="G41" s="24"/>
      <c r="H41" s="24"/>
      <c r="I41" s="24">
        <v>0.0</v>
      </c>
      <c r="J41" s="24"/>
      <c r="K41" s="24"/>
      <c r="L41" s="2"/>
      <c r="M41" s="2"/>
      <c r="N41" s="2"/>
      <c r="O41" s="2"/>
      <c r="P41" s="2"/>
      <c r="Q41" s="2"/>
      <c r="R41" s="2"/>
      <c r="S41" s="2"/>
      <c r="T41" s="2"/>
      <c r="U41" s="2"/>
      <c r="V41" s="2"/>
      <c r="W41" s="2"/>
      <c r="X41" s="2"/>
      <c r="Y41" s="2"/>
      <c r="Z41" s="2"/>
    </row>
    <row r="42">
      <c r="A42" s="14"/>
      <c r="B42" s="33"/>
      <c r="C42" s="24"/>
      <c r="D42" s="25"/>
      <c r="E42" s="25"/>
      <c r="F42" s="24"/>
      <c r="G42" s="24"/>
      <c r="H42" s="24"/>
      <c r="I42" s="24">
        <v>0.0</v>
      </c>
      <c r="J42" s="24"/>
      <c r="K42" s="24"/>
      <c r="L42" s="2"/>
      <c r="M42" s="2"/>
      <c r="N42" s="2"/>
      <c r="O42" s="2"/>
      <c r="P42" s="2"/>
      <c r="Q42" s="2"/>
      <c r="R42" s="2"/>
      <c r="S42" s="2"/>
      <c r="T42" s="2"/>
      <c r="U42" s="2"/>
      <c r="V42" s="2"/>
      <c r="W42" s="2"/>
      <c r="X42" s="2"/>
      <c r="Y42" s="2"/>
      <c r="Z42" s="2"/>
    </row>
    <row r="43">
      <c r="A43" s="14"/>
      <c r="B43" s="33"/>
      <c r="C43" s="24"/>
      <c r="D43" s="25"/>
      <c r="E43" s="25"/>
      <c r="F43" s="24"/>
      <c r="G43" s="24"/>
      <c r="H43" s="24"/>
      <c r="I43" s="24"/>
      <c r="J43" s="24"/>
      <c r="K43" s="24"/>
      <c r="L43" s="2"/>
      <c r="M43" s="2"/>
      <c r="N43" s="2"/>
      <c r="O43" s="2"/>
      <c r="P43" s="2"/>
      <c r="Q43" s="2"/>
      <c r="R43" s="2"/>
      <c r="S43" s="2"/>
      <c r="T43" s="2"/>
      <c r="U43" s="2"/>
      <c r="V43" s="2"/>
      <c r="W43" s="2"/>
      <c r="X43" s="2"/>
      <c r="Y43" s="2"/>
      <c r="Z43" s="2"/>
    </row>
    <row r="44">
      <c r="A44" s="14"/>
      <c r="B44" s="33"/>
      <c r="C44" s="24"/>
      <c r="D44" s="25"/>
      <c r="E44" s="25"/>
      <c r="F44" s="24"/>
      <c r="G44" s="24"/>
      <c r="H44" s="24"/>
      <c r="I44" s="24"/>
      <c r="J44" s="24"/>
      <c r="K44" s="24"/>
      <c r="L44" s="2"/>
      <c r="M44" s="2"/>
      <c r="N44" s="2"/>
      <c r="O44" s="2"/>
      <c r="P44" s="2"/>
      <c r="Q44" s="2"/>
      <c r="R44" s="2"/>
      <c r="S44" s="2"/>
      <c r="T44" s="2"/>
      <c r="U44" s="2"/>
      <c r="V44" s="2"/>
      <c r="W44" s="2"/>
      <c r="X44" s="2"/>
      <c r="Y44" s="2"/>
      <c r="Z44" s="2"/>
    </row>
    <row r="45">
      <c r="A45" s="27"/>
      <c r="B45" s="28" t="s">
        <v>26</v>
      </c>
      <c r="C45" s="29">
        <f t="shared" ref="C45:J45" si="4">SUM(C38:C44)</f>
        <v>0</v>
      </c>
      <c r="D45" s="29">
        <f t="shared" si="4"/>
        <v>0</v>
      </c>
      <c r="E45" s="29">
        <f t="shared" si="4"/>
        <v>0</v>
      </c>
      <c r="F45" s="29">
        <f t="shared" si="4"/>
        <v>0</v>
      </c>
      <c r="G45" s="29">
        <f t="shared" si="4"/>
        <v>0</v>
      </c>
      <c r="H45" s="29">
        <f t="shared" si="4"/>
        <v>0</v>
      </c>
      <c r="I45" s="29">
        <f t="shared" si="4"/>
        <v>0</v>
      </c>
      <c r="J45" s="29">
        <f t="shared" si="4"/>
        <v>0</v>
      </c>
      <c r="K45" s="30"/>
      <c r="L45" s="2"/>
      <c r="M45" s="2"/>
      <c r="N45" s="2"/>
      <c r="O45" s="2"/>
      <c r="P45" s="2"/>
      <c r="Q45" s="2"/>
      <c r="R45" s="2"/>
      <c r="S45" s="2"/>
      <c r="T45" s="2"/>
      <c r="U45" s="2"/>
      <c r="V45" s="2"/>
      <c r="W45" s="2"/>
      <c r="X45" s="2"/>
      <c r="Y45" s="2"/>
      <c r="Z45" s="2"/>
    </row>
    <row r="46">
      <c r="A46" s="14">
        <v>1.5</v>
      </c>
      <c r="B46" s="21" t="s">
        <v>27</v>
      </c>
      <c r="C46" s="31"/>
      <c r="D46" s="31"/>
      <c r="E46" s="31"/>
      <c r="F46" s="31"/>
      <c r="G46" s="32"/>
      <c r="H46" s="32"/>
      <c r="I46" s="32"/>
      <c r="J46" s="32"/>
      <c r="K46" s="32"/>
      <c r="L46" s="2"/>
      <c r="M46" s="2"/>
      <c r="N46" s="2"/>
      <c r="O46" s="2"/>
      <c r="P46" s="2"/>
      <c r="Q46" s="2"/>
      <c r="R46" s="2"/>
      <c r="S46" s="2"/>
      <c r="T46" s="2"/>
      <c r="U46" s="2"/>
      <c r="V46" s="2"/>
      <c r="W46" s="2"/>
      <c r="X46" s="2"/>
      <c r="Y46" s="2"/>
      <c r="Z46" s="2"/>
    </row>
    <row r="47">
      <c r="A47" s="14"/>
      <c r="B47" s="33"/>
      <c r="C47" s="24"/>
      <c r="D47" s="25"/>
      <c r="E47" s="25"/>
      <c r="F47" s="24"/>
      <c r="G47" s="24"/>
      <c r="H47" s="24"/>
      <c r="I47" s="24">
        <v>0.0</v>
      </c>
      <c r="J47" s="24"/>
      <c r="K47" s="24"/>
      <c r="L47" s="2"/>
      <c r="M47" s="2"/>
      <c r="N47" s="2"/>
      <c r="O47" s="2"/>
      <c r="P47" s="2"/>
      <c r="Q47" s="2"/>
      <c r="R47" s="2"/>
      <c r="S47" s="2"/>
      <c r="T47" s="2"/>
      <c r="U47" s="2"/>
      <c r="V47" s="2"/>
      <c r="W47" s="2"/>
      <c r="X47" s="2"/>
      <c r="Y47" s="2"/>
      <c r="Z47" s="2"/>
    </row>
    <row r="48">
      <c r="A48" s="14"/>
      <c r="B48" s="33"/>
      <c r="C48" s="24"/>
      <c r="D48" s="25"/>
      <c r="E48" s="25"/>
      <c r="F48" s="24"/>
      <c r="G48" s="24"/>
      <c r="H48" s="24"/>
      <c r="I48" s="24">
        <v>0.0</v>
      </c>
      <c r="J48" s="24"/>
      <c r="K48" s="24"/>
      <c r="L48" s="2"/>
      <c r="M48" s="2"/>
      <c r="N48" s="2"/>
      <c r="O48" s="2"/>
      <c r="P48" s="2"/>
      <c r="Q48" s="2"/>
      <c r="R48" s="2"/>
      <c r="S48" s="2"/>
      <c r="T48" s="2"/>
      <c r="U48" s="2"/>
      <c r="V48" s="2"/>
      <c r="W48" s="2"/>
      <c r="X48" s="2"/>
      <c r="Y48" s="2"/>
      <c r="Z48" s="2"/>
    </row>
    <row r="49">
      <c r="A49" s="14"/>
      <c r="B49" s="33"/>
      <c r="C49" s="24"/>
      <c r="D49" s="25"/>
      <c r="E49" s="25"/>
      <c r="F49" s="24"/>
      <c r="G49" s="24"/>
      <c r="H49" s="24"/>
      <c r="I49" s="24">
        <v>0.0</v>
      </c>
      <c r="J49" s="24"/>
      <c r="K49" s="24"/>
      <c r="L49" s="2"/>
      <c r="M49" s="2"/>
      <c r="N49" s="2"/>
      <c r="O49" s="2"/>
      <c r="P49" s="2"/>
      <c r="Q49" s="2"/>
      <c r="R49" s="2"/>
      <c r="S49" s="2"/>
      <c r="T49" s="2"/>
      <c r="U49" s="2"/>
      <c r="V49" s="2"/>
      <c r="W49" s="2"/>
      <c r="X49" s="2"/>
      <c r="Y49" s="2"/>
      <c r="Z49" s="2"/>
    </row>
    <row r="50">
      <c r="A50" s="14"/>
      <c r="B50" s="33"/>
      <c r="C50" s="24"/>
      <c r="D50" s="25"/>
      <c r="E50" s="25"/>
      <c r="F50" s="24"/>
      <c r="G50" s="24"/>
      <c r="H50" s="24"/>
      <c r="I50" s="24"/>
      <c r="J50" s="24"/>
      <c r="K50" s="24"/>
      <c r="L50" s="2"/>
      <c r="M50" s="2"/>
      <c r="N50" s="2"/>
      <c r="O50" s="2"/>
      <c r="P50" s="2"/>
      <c r="Q50" s="2"/>
      <c r="R50" s="2"/>
      <c r="S50" s="2"/>
      <c r="T50" s="2"/>
      <c r="U50" s="2"/>
      <c r="V50" s="2"/>
      <c r="W50" s="2"/>
      <c r="X50" s="2"/>
      <c r="Y50" s="2"/>
      <c r="Z50" s="2"/>
    </row>
    <row r="51">
      <c r="A51" s="14"/>
      <c r="B51" s="33"/>
      <c r="C51" s="24"/>
      <c r="D51" s="25"/>
      <c r="E51" s="25"/>
      <c r="F51" s="24"/>
      <c r="G51" s="24"/>
      <c r="H51" s="24"/>
      <c r="I51" s="24"/>
      <c r="J51" s="24"/>
      <c r="K51" s="24"/>
      <c r="L51" s="2"/>
      <c r="M51" s="2"/>
      <c r="N51" s="2"/>
      <c r="O51" s="2"/>
      <c r="P51" s="2"/>
      <c r="Q51" s="2"/>
      <c r="R51" s="2"/>
      <c r="S51" s="2"/>
      <c r="T51" s="2"/>
      <c r="U51" s="2"/>
      <c r="V51" s="2"/>
      <c r="W51" s="2"/>
      <c r="X51" s="2"/>
      <c r="Y51" s="2"/>
      <c r="Z51" s="2"/>
    </row>
    <row r="52">
      <c r="A52" s="27"/>
      <c r="B52" s="28" t="s">
        <v>28</v>
      </c>
      <c r="C52" s="29">
        <f t="shared" ref="C52:J52" si="5">SUM(C45:C51)</f>
        <v>0</v>
      </c>
      <c r="D52" s="29">
        <f t="shared" si="5"/>
        <v>0</v>
      </c>
      <c r="E52" s="29">
        <f t="shared" si="5"/>
        <v>0</v>
      </c>
      <c r="F52" s="29">
        <f t="shared" si="5"/>
        <v>0</v>
      </c>
      <c r="G52" s="29">
        <f t="shared" si="5"/>
        <v>0</v>
      </c>
      <c r="H52" s="29">
        <f t="shared" si="5"/>
        <v>0</v>
      </c>
      <c r="I52" s="29">
        <f t="shared" si="5"/>
        <v>0</v>
      </c>
      <c r="J52" s="29">
        <f t="shared" si="5"/>
        <v>0</v>
      </c>
      <c r="K52" s="30"/>
      <c r="L52" s="2"/>
      <c r="M52" s="2"/>
      <c r="N52" s="2"/>
      <c r="O52" s="2"/>
      <c r="P52" s="2"/>
      <c r="Q52" s="2"/>
      <c r="R52" s="2"/>
      <c r="S52" s="2"/>
      <c r="T52" s="2"/>
      <c r="U52" s="2"/>
      <c r="V52" s="2"/>
      <c r="W52" s="2"/>
      <c r="X52" s="2"/>
      <c r="Y52" s="2"/>
      <c r="Z52" s="2"/>
    </row>
    <row r="53">
      <c r="A53" s="27"/>
      <c r="B53" s="28" t="s">
        <v>29</v>
      </c>
      <c r="C53" s="29">
        <f t="shared" ref="C53:J53" si="6">C20+C31+C38+C45+C52</f>
        <v>0</v>
      </c>
      <c r="D53" s="29">
        <f t="shared" si="6"/>
        <v>0</v>
      </c>
      <c r="E53" s="29">
        <f t="shared" si="6"/>
        <v>0</v>
      </c>
      <c r="F53" s="29">
        <f t="shared" si="6"/>
        <v>0</v>
      </c>
      <c r="G53" s="29">
        <f t="shared" si="6"/>
        <v>0</v>
      </c>
      <c r="H53" s="29">
        <f t="shared" si="6"/>
        <v>0</v>
      </c>
      <c r="I53" s="29">
        <f t="shared" si="6"/>
        <v>0</v>
      </c>
      <c r="J53" s="29">
        <f t="shared" si="6"/>
        <v>0</v>
      </c>
      <c r="K53" s="30"/>
      <c r="L53" s="1"/>
      <c r="M53" s="1"/>
      <c r="N53" s="1"/>
      <c r="O53" s="1"/>
      <c r="P53" s="1"/>
      <c r="Q53" s="1"/>
      <c r="R53" s="1"/>
      <c r="S53" s="1"/>
      <c r="T53" s="1"/>
      <c r="U53" s="1"/>
      <c r="V53" s="1"/>
      <c r="W53" s="1"/>
      <c r="X53" s="1"/>
      <c r="Y53" s="1"/>
      <c r="Z53" s="1"/>
    </row>
    <row r="54">
      <c r="A54" s="14"/>
      <c r="B54" s="33"/>
      <c r="C54" s="24"/>
      <c r="D54" s="25"/>
      <c r="E54" s="25"/>
      <c r="F54" s="24"/>
      <c r="G54" s="24"/>
      <c r="H54" s="24"/>
      <c r="I54" s="24"/>
      <c r="J54" s="24"/>
      <c r="K54" s="24"/>
      <c r="L54" s="1"/>
      <c r="M54" s="1"/>
      <c r="N54" s="1"/>
      <c r="O54" s="1"/>
      <c r="P54" s="1"/>
      <c r="Q54" s="1"/>
      <c r="R54" s="1"/>
      <c r="S54" s="1"/>
      <c r="T54" s="1"/>
      <c r="U54" s="1"/>
      <c r="V54" s="1"/>
      <c r="W54" s="1"/>
      <c r="X54" s="1"/>
      <c r="Y54" s="1"/>
      <c r="Z54" s="1"/>
    </row>
    <row r="55">
      <c r="A55" s="14"/>
      <c r="B55" s="33"/>
      <c r="C55" s="24"/>
      <c r="D55" s="25"/>
      <c r="E55" s="25"/>
      <c r="F55" s="24"/>
      <c r="G55" s="24"/>
      <c r="H55" s="24"/>
      <c r="I55" s="24"/>
      <c r="J55" s="24"/>
      <c r="K55" s="24"/>
      <c r="L55" s="1"/>
      <c r="M55" s="1"/>
      <c r="N55" s="1"/>
      <c r="O55" s="1"/>
      <c r="P55" s="1"/>
      <c r="Q55" s="1"/>
      <c r="R55" s="1"/>
      <c r="S55" s="1"/>
      <c r="T55" s="1"/>
      <c r="U55" s="1"/>
      <c r="V55" s="1"/>
      <c r="W55" s="1"/>
      <c r="X55" s="1"/>
      <c r="Y55" s="1"/>
      <c r="Z55" s="1"/>
    </row>
    <row r="56" ht="30.0" customHeight="1">
      <c r="A56" s="17">
        <v>2.0</v>
      </c>
      <c r="B56" s="34" t="s">
        <v>30</v>
      </c>
      <c r="C56" s="35"/>
      <c r="D56" s="35"/>
      <c r="E56" s="36"/>
      <c r="F56" s="37"/>
      <c r="G56" s="37"/>
      <c r="H56" s="37"/>
      <c r="I56" s="37"/>
      <c r="J56" s="37"/>
      <c r="K56" s="37"/>
      <c r="L56" s="1"/>
      <c r="M56" s="1"/>
      <c r="N56" s="1"/>
      <c r="O56" s="1"/>
      <c r="P56" s="1"/>
      <c r="Q56" s="1"/>
      <c r="R56" s="1"/>
      <c r="S56" s="1"/>
      <c r="T56" s="1"/>
      <c r="U56" s="1"/>
      <c r="V56" s="1"/>
      <c r="W56" s="1"/>
      <c r="X56" s="1"/>
      <c r="Y56" s="1"/>
      <c r="Z56" s="1"/>
    </row>
    <row r="57">
      <c r="A57" s="14">
        <v>2.1</v>
      </c>
      <c r="B57" s="38"/>
      <c r="C57" s="24"/>
      <c r="D57" s="39"/>
      <c r="E57" s="40"/>
      <c r="F57" s="24"/>
      <c r="G57" s="24"/>
      <c r="H57" s="24" t="str">
        <f t="shared" ref="H57:H59" si="7">G57</f>
        <v/>
      </c>
      <c r="I57" s="24">
        <v>0.0</v>
      </c>
      <c r="J57" s="24">
        <v>0.0</v>
      </c>
      <c r="K57" s="24"/>
      <c r="L57" s="1"/>
      <c r="M57" s="1"/>
      <c r="N57" s="1"/>
      <c r="O57" s="1"/>
      <c r="P57" s="1"/>
      <c r="Q57" s="1"/>
      <c r="R57" s="1"/>
      <c r="S57" s="1"/>
      <c r="T57" s="1"/>
      <c r="U57" s="1"/>
      <c r="V57" s="1"/>
      <c r="W57" s="1"/>
      <c r="X57" s="1"/>
      <c r="Y57" s="1"/>
      <c r="Z57" s="1"/>
    </row>
    <row r="58">
      <c r="A58" s="14">
        <v>2.2</v>
      </c>
      <c r="B58" s="38"/>
      <c r="C58" s="24"/>
      <c r="D58" s="39"/>
      <c r="E58" s="40"/>
      <c r="F58" s="24"/>
      <c r="G58" s="24"/>
      <c r="H58" s="24" t="str">
        <f t="shared" si="7"/>
        <v/>
      </c>
      <c r="I58" s="24">
        <v>0.0</v>
      </c>
      <c r="J58" s="24">
        <v>0.0</v>
      </c>
      <c r="K58" s="24"/>
      <c r="L58" s="1"/>
      <c r="M58" s="1"/>
      <c r="N58" s="1"/>
      <c r="O58" s="1"/>
      <c r="P58" s="1"/>
      <c r="Q58" s="1"/>
      <c r="R58" s="1"/>
      <c r="S58" s="1"/>
      <c r="T58" s="1"/>
      <c r="U58" s="1"/>
      <c r="V58" s="1"/>
      <c r="W58" s="1"/>
      <c r="X58" s="1"/>
      <c r="Y58" s="1"/>
      <c r="Z58" s="1"/>
    </row>
    <row r="59">
      <c r="A59" s="14">
        <v>2.4</v>
      </c>
      <c r="B59" s="41"/>
      <c r="C59" s="24"/>
      <c r="D59" s="39"/>
      <c r="E59" s="40"/>
      <c r="F59" s="24"/>
      <c r="G59" s="24"/>
      <c r="H59" s="24" t="str">
        <f t="shared" si="7"/>
        <v/>
      </c>
      <c r="I59" s="24">
        <v>0.0</v>
      </c>
      <c r="J59" s="24">
        <v>0.0</v>
      </c>
      <c r="K59" s="24"/>
      <c r="L59" s="1"/>
      <c r="M59" s="1"/>
      <c r="N59" s="1"/>
      <c r="O59" s="1"/>
      <c r="P59" s="1"/>
      <c r="Q59" s="1"/>
      <c r="R59" s="1"/>
      <c r="S59" s="1"/>
      <c r="T59" s="1"/>
      <c r="U59" s="1"/>
      <c r="V59" s="1"/>
      <c r="W59" s="1"/>
      <c r="X59" s="1"/>
      <c r="Y59" s="1"/>
      <c r="Z59" s="1"/>
    </row>
    <row r="60">
      <c r="A60" s="27"/>
      <c r="B60" s="28" t="s">
        <v>31</v>
      </c>
      <c r="C60" s="29">
        <f>SUM(C57:C59)</f>
        <v>0</v>
      </c>
      <c r="D60" s="29"/>
      <c r="E60" s="29"/>
      <c r="F60" s="29"/>
      <c r="G60" s="30">
        <f t="shared" ref="G60:J60" si="8">SUM(G57:G59)</f>
        <v>0</v>
      </c>
      <c r="H60" s="30">
        <f t="shared" si="8"/>
        <v>0</v>
      </c>
      <c r="I60" s="29">
        <f t="shared" si="8"/>
        <v>0</v>
      </c>
      <c r="J60" s="29">
        <f t="shared" si="8"/>
        <v>0</v>
      </c>
      <c r="K60" s="29"/>
      <c r="L60" s="1"/>
      <c r="M60" s="1"/>
      <c r="N60" s="1"/>
      <c r="O60" s="1"/>
      <c r="P60" s="1"/>
      <c r="Q60" s="1"/>
      <c r="R60" s="1"/>
      <c r="S60" s="1"/>
      <c r="T60" s="1"/>
      <c r="U60" s="1"/>
      <c r="V60" s="1"/>
      <c r="W60" s="1"/>
      <c r="X60" s="1"/>
      <c r="Y60" s="1"/>
      <c r="Z60" s="1"/>
    </row>
    <row r="61">
      <c r="A61" s="14"/>
      <c r="B61" s="33"/>
      <c r="C61" s="24"/>
      <c r="D61" s="25"/>
      <c r="E61" s="25"/>
      <c r="F61" s="24"/>
      <c r="G61" s="24"/>
      <c r="H61" s="24"/>
      <c r="I61" s="24"/>
      <c r="J61" s="24"/>
      <c r="K61" s="24"/>
      <c r="L61" s="1"/>
      <c r="M61" s="1"/>
      <c r="N61" s="1"/>
      <c r="O61" s="1"/>
      <c r="P61" s="1"/>
      <c r="Q61" s="1"/>
      <c r="R61" s="1"/>
      <c r="S61" s="1"/>
      <c r="T61" s="1"/>
      <c r="U61" s="1"/>
      <c r="V61" s="1"/>
      <c r="W61" s="1"/>
      <c r="X61" s="1"/>
      <c r="Y61" s="1"/>
      <c r="Z61" s="1"/>
    </row>
    <row r="62">
      <c r="A62" s="27"/>
      <c r="B62" s="42"/>
      <c r="C62" s="43"/>
      <c r="D62" s="43"/>
      <c r="E62" s="44"/>
      <c r="F62" s="29"/>
      <c r="G62" s="30"/>
      <c r="H62" s="30"/>
      <c r="I62" s="30"/>
      <c r="J62" s="30"/>
      <c r="K62" s="30"/>
      <c r="L62" s="1"/>
      <c r="M62" s="1"/>
      <c r="N62" s="1"/>
      <c r="O62" s="1"/>
      <c r="P62" s="1"/>
      <c r="Q62" s="1"/>
      <c r="R62" s="1"/>
      <c r="S62" s="1"/>
      <c r="T62" s="1"/>
      <c r="U62" s="1"/>
      <c r="V62" s="1"/>
      <c r="W62" s="1"/>
      <c r="X62" s="1"/>
      <c r="Y62" s="1"/>
      <c r="Z62" s="1"/>
    </row>
    <row r="63">
      <c r="A63" s="17">
        <v>3.0</v>
      </c>
      <c r="B63" s="18" t="s">
        <v>32</v>
      </c>
      <c r="C63" s="19"/>
      <c r="D63" s="19"/>
      <c r="E63" s="11"/>
      <c r="F63" s="20"/>
      <c r="G63" s="20"/>
      <c r="H63" s="20"/>
      <c r="I63" s="20"/>
      <c r="J63" s="20"/>
      <c r="K63" s="20"/>
      <c r="L63" s="1"/>
      <c r="M63" s="1"/>
      <c r="N63" s="1"/>
      <c r="O63" s="1"/>
      <c r="P63" s="1"/>
      <c r="Q63" s="1"/>
      <c r="R63" s="1"/>
      <c r="S63" s="1"/>
      <c r="T63" s="1"/>
      <c r="U63" s="1"/>
      <c r="V63" s="1"/>
      <c r="W63" s="1"/>
      <c r="X63" s="1"/>
      <c r="Y63" s="1"/>
      <c r="Z63" s="1"/>
    </row>
    <row r="64">
      <c r="A64" s="14">
        <v>3.1</v>
      </c>
      <c r="B64" s="33"/>
      <c r="C64" s="24"/>
      <c r="D64" s="40"/>
      <c r="E64" s="40"/>
      <c r="F64" s="24"/>
      <c r="G64" s="24"/>
      <c r="H64" s="24" t="str">
        <f t="shared" ref="H64:H66" si="9">G64</f>
        <v/>
      </c>
      <c r="I64" s="24">
        <v>0.0</v>
      </c>
      <c r="J64" s="24">
        <v>0.0</v>
      </c>
      <c r="K64" s="24"/>
      <c r="L64" s="1"/>
      <c r="M64" s="1"/>
      <c r="N64" s="1"/>
      <c r="O64" s="1"/>
      <c r="P64" s="1"/>
      <c r="Q64" s="1"/>
      <c r="R64" s="1"/>
      <c r="S64" s="1"/>
      <c r="T64" s="1"/>
      <c r="U64" s="1"/>
      <c r="V64" s="1"/>
      <c r="W64" s="1"/>
      <c r="X64" s="1"/>
      <c r="Y64" s="1"/>
      <c r="Z64" s="1"/>
    </row>
    <row r="65">
      <c r="A65" s="14">
        <v>3.2</v>
      </c>
      <c r="B65" s="33"/>
      <c r="C65" s="24"/>
      <c r="D65" s="40"/>
      <c r="E65" s="40"/>
      <c r="F65" s="24"/>
      <c r="G65" s="24"/>
      <c r="H65" s="24" t="str">
        <f t="shared" si="9"/>
        <v/>
      </c>
      <c r="I65" s="24">
        <v>0.0</v>
      </c>
      <c r="J65" s="24">
        <v>0.0</v>
      </c>
      <c r="K65" s="24"/>
      <c r="L65" s="1"/>
      <c r="M65" s="1"/>
      <c r="N65" s="1"/>
      <c r="O65" s="1"/>
      <c r="P65" s="1"/>
      <c r="Q65" s="1"/>
      <c r="R65" s="1"/>
      <c r="S65" s="1"/>
      <c r="T65" s="1"/>
      <c r="U65" s="1"/>
      <c r="V65" s="1"/>
      <c r="W65" s="1"/>
      <c r="X65" s="1"/>
      <c r="Y65" s="1"/>
      <c r="Z65" s="1"/>
    </row>
    <row r="66">
      <c r="A66" s="14">
        <v>3.3</v>
      </c>
      <c r="B66" s="33"/>
      <c r="C66" s="24"/>
      <c r="D66" s="40"/>
      <c r="E66" s="40"/>
      <c r="F66" s="24"/>
      <c r="G66" s="24"/>
      <c r="H66" s="24" t="str">
        <f t="shared" si="9"/>
        <v/>
      </c>
      <c r="I66" s="24">
        <v>0.0</v>
      </c>
      <c r="J66" s="24">
        <v>0.0</v>
      </c>
      <c r="K66" s="24"/>
      <c r="L66" s="1"/>
      <c r="M66" s="1"/>
      <c r="N66" s="1"/>
      <c r="O66" s="1"/>
      <c r="P66" s="1"/>
      <c r="Q66" s="1"/>
      <c r="R66" s="1"/>
      <c r="S66" s="1"/>
      <c r="T66" s="1"/>
      <c r="U66" s="1"/>
      <c r="V66" s="1"/>
      <c r="W66" s="1"/>
      <c r="X66" s="1"/>
      <c r="Y66" s="1"/>
      <c r="Z66" s="1"/>
    </row>
    <row r="67">
      <c r="A67" s="27"/>
      <c r="B67" s="28" t="s">
        <v>33</v>
      </c>
      <c r="C67" s="29"/>
      <c r="D67" s="29"/>
      <c r="E67" s="29"/>
      <c r="F67" s="29"/>
      <c r="G67" s="30">
        <f t="shared" ref="G67:J67" si="10">SUM(G64:G66)</f>
        <v>0</v>
      </c>
      <c r="H67" s="30">
        <f t="shared" si="10"/>
        <v>0</v>
      </c>
      <c r="I67" s="30">
        <f t="shared" si="10"/>
        <v>0</v>
      </c>
      <c r="J67" s="30">
        <f t="shared" si="10"/>
        <v>0</v>
      </c>
      <c r="K67" s="30"/>
      <c r="L67" s="1"/>
      <c r="M67" s="1"/>
      <c r="N67" s="1"/>
      <c r="O67" s="1"/>
      <c r="P67" s="1"/>
      <c r="Q67" s="1"/>
      <c r="R67" s="1"/>
      <c r="S67" s="1"/>
      <c r="T67" s="1"/>
      <c r="U67" s="1"/>
      <c r="V67" s="1"/>
      <c r="W67" s="1"/>
      <c r="X67" s="1"/>
      <c r="Y67" s="1"/>
      <c r="Z67" s="1"/>
    </row>
    <row r="68">
      <c r="A68" s="14"/>
      <c r="B68" s="45"/>
      <c r="C68" s="31"/>
      <c r="D68" s="31"/>
      <c r="E68" s="31"/>
      <c r="F68" s="31"/>
      <c r="G68" s="32"/>
      <c r="H68" s="32"/>
      <c r="I68" s="32"/>
      <c r="J68" s="32"/>
      <c r="K68" s="32"/>
      <c r="L68" s="1"/>
      <c r="M68" s="1"/>
      <c r="N68" s="1"/>
      <c r="O68" s="1"/>
      <c r="P68" s="1"/>
      <c r="Q68" s="1"/>
      <c r="R68" s="1"/>
      <c r="S68" s="1"/>
      <c r="T68" s="1"/>
      <c r="U68" s="1"/>
      <c r="V68" s="1"/>
      <c r="W68" s="1"/>
      <c r="X68" s="1"/>
      <c r="Y68" s="1"/>
      <c r="Z68" s="1"/>
    </row>
    <row r="69" ht="83.25" customHeight="1">
      <c r="A69" s="46">
        <v>4.0</v>
      </c>
      <c r="B69" s="47" t="s">
        <v>34</v>
      </c>
      <c r="C69" s="35"/>
      <c r="D69" s="35"/>
      <c r="E69" s="36"/>
      <c r="F69" s="48"/>
      <c r="G69" s="48"/>
      <c r="H69" s="48"/>
      <c r="I69" s="48"/>
      <c r="J69" s="48"/>
      <c r="K69" s="48"/>
      <c r="L69" s="1"/>
      <c r="M69" s="1"/>
      <c r="N69" s="1"/>
      <c r="O69" s="1"/>
      <c r="P69" s="1"/>
      <c r="Q69" s="1"/>
      <c r="R69" s="1"/>
      <c r="S69" s="1"/>
      <c r="T69" s="1"/>
      <c r="U69" s="1"/>
      <c r="V69" s="1"/>
      <c r="W69" s="1"/>
      <c r="X69" s="1"/>
      <c r="Y69" s="1"/>
      <c r="Z69" s="1"/>
    </row>
    <row r="70">
      <c r="A70" s="14">
        <v>4.1</v>
      </c>
      <c r="B70" s="38"/>
      <c r="C70" s="24"/>
      <c r="D70" s="39"/>
      <c r="E70" s="25"/>
      <c r="F70" s="24"/>
      <c r="G70" s="24"/>
      <c r="H70" s="24" t="str">
        <f>G70</f>
        <v/>
      </c>
      <c r="I70" s="49">
        <v>0.0</v>
      </c>
      <c r="J70" s="49">
        <v>0.0</v>
      </c>
      <c r="K70" s="49"/>
      <c r="L70" s="1"/>
      <c r="M70" s="1"/>
      <c r="N70" s="1"/>
      <c r="O70" s="1"/>
      <c r="P70" s="1"/>
      <c r="Q70" s="1"/>
      <c r="R70" s="1"/>
      <c r="S70" s="1"/>
      <c r="T70" s="1"/>
      <c r="U70" s="1"/>
      <c r="V70" s="1"/>
      <c r="W70" s="1"/>
      <c r="X70" s="1"/>
      <c r="Y70" s="1"/>
      <c r="Z70" s="1"/>
    </row>
    <row r="71">
      <c r="A71" s="50">
        <v>4.2</v>
      </c>
      <c r="B71" s="38"/>
      <c r="C71" s="24"/>
      <c r="D71" s="39"/>
      <c r="E71" s="25"/>
      <c r="F71" s="24"/>
      <c r="G71" s="24"/>
      <c r="H71" s="24">
        <v>0.0</v>
      </c>
      <c r="I71" s="24" t="str">
        <f>G71</f>
        <v/>
      </c>
      <c r="J71" s="24"/>
      <c r="K71" s="24"/>
      <c r="L71" s="1"/>
      <c r="M71" s="1"/>
      <c r="N71" s="1"/>
      <c r="O71" s="1"/>
      <c r="P71" s="1"/>
      <c r="Q71" s="1"/>
      <c r="R71" s="1"/>
      <c r="S71" s="1"/>
      <c r="T71" s="1"/>
      <c r="U71" s="1"/>
      <c r="V71" s="1"/>
      <c r="W71" s="1"/>
      <c r="X71" s="1"/>
      <c r="Y71" s="1"/>
      <c r="Z71" s="1"/>
    </row>
    <row r="72">
      <c r="A72" s="14">
        <v>4.3</v>
      </c>
      <c r="B72" s="38"/>
      <c r="C72" s="24"/>
      <c r="D72" s="39"/>
      <c r="E72" s="25"/>
      <c r="F72" s="24"/>
      <c r="G72" s="24"/>
      <c r="H72" s="24">
        <f>G72/2</f>
        <v>0</v>
      </c>
      <c r="I72" s="24">
        <f>H72</f>
        <v>0</v>
      </c>
      <c r="J72" s="24"/>
      <c r="K72" s="24"/>
      <c r="L72" s="1"/>
      <c r="M72" s="1"/>
      <c r="N72" s="1"/>
      <c r="O72" s="1"/>
      <c r="P72" s="1"/>
      <c r="Q72" s="1"/>
      <c r="R72" s="1"/>
      <c r="S72" s="1"/>
      <c r="T72" s="1"/>
      <c r="U72" s="1"/>
      <c r="V72" s="1"/>
      <c r="W72" s="1"/>
      <c r="X72" s="1"/>
      <c r="Y72" s="1"/>
      <c r="Z72" s="1"/>
    </row>
    <row r="73">
      <c r="A73" s="50">
        <v>4.4</v>
      </c>
      <c r="B73" s="38"/>
      <c r="C73" s="24"/>
      <c r="D73" s="39"/>
      <c r="E73" s="25"/>
      <c r="F73" s="24"/>
      <c r="G73" s="24"/>
      <c r="H73" s="24">
        <f>G73*0.2</f>
        <v>0</v>
      </c>
      <c r="I73" s="24">
        <f>G73*0.8</f>
        <v>0</v>
      </c>
      <c r="J73" s="24"/>
      <c r="K73" s="24"/>
      <c r="L73" s="1"/>
      <c r="M73" s="1"/>
      <c r="N73" s="1"/>
      <c r="O73" s="1"/>
      <c r="P73" s="1"/>
      <c r="Q73" s="1"/>
      <c r="R73" s="1"/>
      <c r="S73" s="1"/>
      <c r="T73" s="1"/>
      <c r="U73" s="1"/>
      <c r="V73" s="1"/>
      <c r="W73" s="1"/>
      <c r="X73" s="1"/>
      <c r="Y73" s="1"/>
      <c r="Z73" s="1"/>
    </row>
    <row r="74">
      <c r="A74" s="14">
        <v>4.5</v>
      </c>
      <c r="B74" s="38"/>
      <c r="C74" s="24"/>
      <c r="D74" s="39"/>
      <c r="E74" s="25"/>
      <c r="F74" s="24"/>
      <c r="G74" s="24"/>
      <c r="H74" s="24">
        <f>G74/2</f>
        <v>0</v>
      </c>
      <c r="I74" s="24">
        <f>G74/2</f>
        <v>0</v>
      </c>
      <c r="J74" s="24"/>
      <c r="K74" s="24"/>
      <c r="L74" s="1"/>
      <c r="M74" s="1"/>
      <c r="N74" s="1"/>
      <c r="O74" s="1"/>
      <c r="P74" s="1"/>
      <c r="Q74" s="1"/>
      <c r="R74" s="1"/>
      <c r="S74" s="1"/>
      <c r="T74" s="1"/>
      <c r="U74" s="1"/>
      <c r="V74" s="1"/>
      <c r="W74" s="1"/>
      <c r="X74" s="1"/>
      <c r="Y74" s="1"/>
      <c r="Z74" s="1"/>
    </row>
    <row r="75">
      <c r="A75" s="50">
        <v>4.6</v>
      </c>
      <c r="B75" s="38"/>
      <c r="C75" s="24"/>
      <c r="D75" s="39"/>
      <c r="E75" s="25"/>
      <c r="F75" s="24"/>
      <c r="G75" s="24"/>
      <c r="H75" s="24" t="str">
        <f>G75</f>
        <v/>
      </c>
      <c r="I75" s="24">
        <v>0.0</v>
      </c>
      <c r="J75" s="24"/>
      <c r="K75" s="24"/>
      <c r="L75" s="1"/>
      <c r="M75" s="1"/>
      <c r="N75" s="1"/>
      <c r="O75" s="1"/>
      <c r="P75" s="1"/>
      <c r="Q75" s="1"/>
      <c r="R75" s="1"/>
      <c r="S75" s="1"/>
      <c r="T75" s="1"/>
      <c r="U75" s="1"/>
      <c r="V75" s="1"/>
      <c r="W75" s="1"/>
      <c r="X75" s="1"/>
      <c r="Y75" s="1"/>
      <c r="Z75" s="1"/>
    </row>
    <row r="76">
      <c r="A76" s="14">
        <v>4.7</v>
      </c>
      <c r="B76" s="38"/>
      <c r="C76" s="24"/>
      <c r="D76" s="39"/>
      <c r="E76" s="25"/>
      <c r="F76" s="24"/>
      <c r="G76" s="24"/>
      <c r="H76" s="24">
        <f>G76/2</f>
        <v>0</v>
      </c>
      <c r="I76" s="24">
        <f>G76/2</f>
        <v>0</v>
      </c>
      <c r="J76" s="24"/>
      <c r="K76" s="24"/>
      <c r="L76" s="1"/>
      <c r="M76" s="1"/>
      <c r="N76" s="1"/>
      <c r="O76" s="1"/>
      <c r="P76" s="1"/>
      <c r="Q76" s="1"/>
      <c r="R76" s="1"/>
      <c r="S76" s="1"/>
      <c r="T76" s="1"/>
      <c r="U76" s="1"/>
      <c r="V76" s="1"/>
      <c r="W76" s="1"/>
      <c r="X76" s="1"/>
      <c r="Y76" s="1"/>
      <c r="Z76" s="1"/>
    </row>
    <row r="77">
      <c r="A77" s="51"/>
      <c r="B77" s="28" t="s">
        <v>35</v>
      </c>
      <c r="C77" s="52"/>
      <c r="D77" s="52"/>
      <c r="E77" s="52"/>
      <c r="F77" s="53"/>
      <c r="G77" s="53">
        <f t="shared" ref="G77:I77" si="11">SUM(G70:G76)</f>
        <v>0</v>
      </c>
      <c r="H77" s="53">
        <f t="shared" si="11"/>
        <v>0</v>
      </c>
      <c r="I77" s="53">
        <f t="shared" si="11"/>
        <v>0</v>
      </c>
      <c r="J77" s="53"/>
      <c r="K77" s="53"/>
      <c r="L77" s="1"/>
      <c r="M77" s="1"/>
      <c r="N77" s="1"/>
      <c r="O77" s="1"/>
      <c r="P77" s="1"/>
      <c r="Q77" s="1"/>
      <c r="R77" s="1"/>
      <c r="S77" s="1"/>
      <c r="T77" s="1"/>
      <c r="U77" s="1"/>
      <c r="V77" s="1"/>
      <c r="W77" s="1"/>
      <c r="X77" s="1"/>
      <c r="Y77" s="1"/>
      <c r="Z77" s="1"/>
    </row>
    <row r="78">
      <c r="A78" s="54"/>
      <c r="B78" s="55" t="s">
        <v>36</v>
      </c>
      <c r="C78" s="56"/>
      <c r="D78" s="56"/>
      <c r="E78" s="56"/>
      <c r="F78" s="57"/>
      <c r="G78" s="58">
        <f t="shared" ref="G78:I78" si="12">G60+G53+G67+G77</f>
        <v>0</v>
      </c>
      <c r="H78" s="58">
        <f t="shared" si="12"/>
        <v>0</v>
      </c>
      <c r="I78" s="58">
        <f t="shared" si="12"/>
        <v>0</v>
      </c>
      <c r="J78" s="58"/>
      <c r="K78" s="58"/>
      <c r="L78" s="1"/>
      <c r="M78" s="1"/>
      <c r="N78" s="1"/>
      <c r="O78" s="1"/>
      <c r="P78" s="1"/>
      <c r="Q78" s="1"/>
      <c r="R78" s="1"/>
      <c r="S78" s="1"/>
      <c r="T78" s="1"/>
      <c r="U78" s="1"/>
      <c r="V78" s="1"/>
      <c r="W78" s="1"/>
      <c r="X78" s="1"/>
      <c r="Y78" s="1"/>
      <c r="Z78" s="1"/>
    </row>
    <row r="79">
      <c r="A79" s="1"/>
      <c r="B79" s="2"/>
      <c r="C79" s="59"/>
      <c r="D79" s="1"/>
      <c r="E79" s="1"/>
      <c r="F79" s="1"/>
      <c r="G79" s="1"/>
      <c r="H79" s="1"/>
      <c r="I79" s="1"/>
      <c r="J79" s="1"/>
      <c r="K79" s="60"/>
      <c r="L79" s="1"/>
      <c r="M79" s="1"/>
      <c r="N79" s="1"/>
      <c r="O79" s="1"/>
      <c r="P79" s="1"/>
      <c r="Q79" s="1"/>
      <c r="R79" s="1"/>
      <c r="S79" s="1"/>
      <c r="T79" s="1"/>
      <c r="U79" s="1"/>
      <c r="V79" s="1"/>
      <c r="W79" s="1"/>
      <c r="X79" s="1"/>
      <c r="Y79" s="1"/>
      <c r="Z79" s="1"/>
    </row>
    <row r="80">
      <c r="A80" s="1"/>
      <c r="B80" s="2"/>
      <c r="C80" s="59"/>
      <c r="D80" s="59"/>
      <c r="E80" s="1"/>
      <c r="F80" s="1"/>
      <c r="G80" s="1"/>
      <c r="H80" s="1"/>
      <c r="I80" s="1"/>
      <c r="J80" s="1"/>
      <c r="K80" s="1"/>
      <c r="L80" s="1"/>
      <c r="M80" s="1"/>
      <c r="N80" s="1"/>
      <c r="O80" s="1"/>
      <c r="P80" s="1"/>
      <c r="Q80" s="1"/>
      <c r="R80" s="1"/>
      <c r="S80" s="1"/>
      <c r="T80" s="1"/>
      <c r="U80" s="1"/>
      <c r="V80" s="1"/>
      <c r="W80" s="1"/>
      <c r="X80" s="1"/>
      <c r="Y80" s="1"/>
      <c r="Z80" s="1"/>
    </row>
    <row r="81">
      <c r="A81" s="61" t="s">
        <v>37</v>
      </c>
      <c r="B81" s="38"/>
      <c r="C81" s="62" t="s">
        <v>38</v>
      </c>
      <c r="D81" s="63" t="s">
        <v>39</v>
      </c>
      <c r="E81" s="64" t="s">
        <v>40</v>
      </c>
      <c r="F81" s="19"/>
      <c r="G81" s="19"/>
      <c r="H81" s="19"/>
      <c r="I81" s="11"/>
      <c r="J81" s="65"/>
      <c r="K81" s="1"/>
      <c r="L81" s="1"/>
      <c r="M81" s="1"/>
      <c r="N81" s="1"/>
      <c r="O81" s="1"/>
      <c r="P81" s="1"/>
      <c r="Q81" s="1"/>
      <c r="R81" s="1"/>
      <c r="S81" s="1"/>
      <c r="T81" s="1"/>
      <c r="U81" s="1"/>
      <c r="V81" s="1"/>
      <c r="W81" s="1"/>
      <c r="X81" s="1"/>
      <c r="Y81" s="1"/>
      <c r="Z81" s="1"/>
    </row>
    <row r="82">
      <c r="A82" s="61" t="s">
        <v>41</v>
      </c>
      <c r="B82" s="38"/>
      <c r="C82" s="1"/>
      <c r="D82" s="66"/>
      <c r="E82" s="64"/>
      <c r="F82" s="19"/>
      <c r="G82" s="19"/>
      <c r="H82" s="19"/>
      <c r="I82" s="11"/>
      <c r="J82" s="65"/>
      <c r="K82" s="1"/>
      <c r="L82" s="1"/>
      <c r="M82" s="1"/>
      <c r="N82" s="1"/>
      <c r="O82" s="1"/>
      <c r="P82" s="1"/>
      <c r="Q82" s="1"/>
      <c r="R82" s="1"/>
      <c r="S82" s="1"/>
      <c r="T82" s="1"/>
      <c r="U82" s="1"/>
      <c r="V82" s="1"/>
      <c r="W82" s="1"/>
      <c r="X82" s="1"/>
      <c r="Y82" s="1"/>
      <c r="Z82" s="1"/>
    </row>
    <row r="83">
      <c r="A83" s="66"/>
      <c r="B83" s="67" t="s">
        <v>42</v>
      </c>
      <c r="C83" s="24">
        <f>G53</f>
        <v>0</v>
      </c>
      <c r="D83" s="68" t="str">
        <f>C83/C87</f>
        <v>#DIV/0!</v>
      </c>
      <c r="E83" s="64"/>
      <c r="F83" s="19"/>
      <c r="G83" s="19"/>
      <c r="H83" s="19"/>
      <c r="I83" s="11"/>
      <c r="J83" s="65"/>
      <c r="K83" s="1"/>
      <c r="L83" s="1"/>
      <c r="M83" s="1"/>
      <c r="N83" s="1"/>
      <c r="O83" s="1"/>
      <c r="P83" s="1"/>
      <c r="Q83" s="1"/>
      <c r="R83" s="1"/>
      <c r="S83" s="1"/>
      <c r="T83" s="1"/>
      <c r="U83" s="1"/>
      <c r="V83" s="1"/>
      <c r="W83" s="1"/>
      <c r="X83" s="1"/>
      <c r="Y83" s="1"/>
      <c r="Z83" s="1"/>
    </row>
    <row r="84">
      <c r="A84" s="66"/>
      <c r="B84" s="67" t="s">
        <v>43</v>
      </c>
      <c r="C84" s="24">
        <f>G60</f>
        <v>0</v>
      </c>
      <c r="D84" s="68" t="str">
        <f>C84/C87</f>
        <v>#DIV/0!</v>
      </c>
      <c r="E84" s="63"/>
      <c r="F84" s="63"/>
      <c r="G84" s="63"/>
      <c r="H84" s="63"/>
      <c r="I84" s="63"/>
      <c r="J84" s="65"/>
      <c r="K84" s="1"/>
      <c r="L84" s="1"/>
      <c r="M84" s="1"/>
      <c r="N84" s="1"/>
      <c r="O84" s="1"/>
      <c r="P84" s="1"/>
      <c r="Q84" s="1"/>
      <c r="R84" s="1"/>
      <c r="S84" s="1"/>
      <c r="T84" s="1"/>
      <c r="U84" s="1"/>
      <c r="V84" s="1"/>
      <c r="W84" s="1"/>
      <c r="X84" s="1"/>
      <c r="Y84" s="1"/>
      <c r="Z84" s="1"/>
    </row>
    <row r="85" ht="24.0" customHeight="1">
      <c r="A85" s="66"/>
      <c r="B85" s="67" t="s">
        <v>32</v>
      </c>
      <c r="C85" s="24">
        <f>G67</f>
        <v>0</v>
      </c>
      <c r="D85" s="68" t="str">
        <f>C85/C87</f>
        <v>#DIV/0!</v>
      </c>
      <c r="E85" s="64"/>
      <c r="F85" s="19"/>
      <c r="G85" s="19"/>
      <c r="H85" s="19"/>
      <c r="I85" s="11"/>
      <c r="J85" s="65"/>
      <c r="K85" s="1"/>
      <c r="L85" s="1"/>
      <c r="M85" s="1"/>
      <c r="N85" s="1"/>
      <c r="O85" s="1"/>
      <c r="P85" s="1"/>
      <c r="Q85" s="1"/>
      <c r="R85" s="1"/>
      <c r="S85" s="1"/>
      <c r="T85" s="1"/>
      <c r="U85" s="1"/>
      <c r="V85" s="1"/>
      <c r="W85" s="1"/>
      <c r="X85" s="1"/>
      <c r="Y85" s="1"/>
      <c r="Z85" s="1"/>
    </row>
    <row r="86">
      <c r="A86" s="66"/>
      <c r="B86" s="67" t="s">
        <v>44</v>
      </c>
      <c r="C86" s="24">
        <f>G77</f>
        <v>0</v>
      </c>
      <c r="D86" s="68" t="str">
        <f>C86/C87</f>
        <v>#DIV/0!</v>
      </c>
      <c r="E86" s="64"/>
      <c r="F86" s="19"/>
      <c r="G86" s="19"/>
      <c r="H86" s="19"/>
      <c r="I86" s="11"/>
      <c r="J86" s="65"/>
      <c r="K86" s="1"/>
      <c r="L86" s="1"/>
      <c r="M86" s="1"/>
      <c r="N86" s="1"/>
      <c r="O86" s="1"/>
      <c r="P86" s="1"/>
      <c r="Q86" s="1"/>
      <c r="R86" s="1"/>
      <c r="S86" s="1"/>
      <c r="T86" s="1"/>
      <c r="U86" s="1"/>
      <c r="V86" s="1"/>
      <c r="W86" s="1"/>
      <c r="X86" s="1"/>
      <c r="Y86" s="1"/>
      <c r="Z86" s="1"/>
    </row>
    <row r="87">
      <c r="A87" s="66"/>
      <c r="B87" s="67" t="s">
        <v>45</v>
      </c>
      <c r="C87" s="69">
        <f t="shared" ref="C87:D87" si="13">SUM(C83:C86)</f>
        <v>0</v>
      </c>
      <c r="D87" s="68" t="str">
        <f t="shared" si="13"/>
        <v>#DIV/0!</v>
      </c>
      <c r="E87" s="64"/>
      <c r="F87" s="19"/>
      <c r="G87" s="19"/>
      <c r="H87" s="19"/>
      <c r="I87" s="11"/>
      <c r="J87" s="65"/>
      <c r="K87" s="60"/>
      <c r="L87" s="1"/>
      <c r="M87" s="1"/>
      <c r="N87" s="1"/>
      <c r="O87" s="1"/>
      <c r="P87" s="1"/>
      <c r="Q87" s="1"/>
      <c r="R87" s="1"/>
      <c r="S87" s="1"/>
      <c r="T87" s="1"/>
      <c r="U87" s="1"/>
      <c r="V87" s="1"/>
      <c r="W87" s="1"/>
      <c r="X87" s="1"/>
      <c r="Y87" s="1"/>
      <c r="Z87" s="1"/>
    </row>
    <row r="88">
      <c r="A88" s="66"/>
      <c r="B88" s="38"/>
      <c r="C88" s="69"/>
      <c r="D88" s="66"/>
      <c r="E88" s="64"/>
      <c r="F88" s="19"/>
      <c r="G88" s="19"/>
      <c r="H88" s="19"/>
      <c r="I88" s="11"/>
      <c r="J88" s="65"/>
      <c r="K88" s="1"/>
      <c r="L88" s="1"/>
      <c r="M88" s="1"/>
      <c r="N88" s="1"/>
      <c r="O88" s="1"/>
      <c r="P88" s="1"/>
      <c r="Q88" s="1"/>
      <c r="R88" s="1"/>
      <c r="S88" s="1"/>
      <c r="T88" s="1"/>
      <c r="U88" s="1"/>
      <c r="V88" s="1"/>
      <c r="W88" s="1"/>
      <c r="X88" s="1"/>
      <c r="Y88" s="1"/>
      <c r="Z88" s="1"/>
    </row>
    <row r="89">
      <c r="A89" s="66"/>
      <c r="B89" s="38"/>
      <c r="C89" s="24"/>
      <c r="D89" s="66"/>
      <c r="E89" s="64"/>
      <c r="F89" s="19"/>
      <c r="G89" s="19"/>
      <c r="H89" s="19"/>
      <c r="I89" s="11"/>
      <c r="J89" s="65"/>
      <c r="K89" s="1"/>
      <c r="L89" s="1"/>
      <c r="M89" s="1"/>
      <c r="N89" s="1"/>
      <c r="O89" s="1"/>
      <c r="P89" s="1"/>
      <c r="Q89" s="1"/>
      <c r="R89" s="1"/>
      <c r="S89" s="1"/>
      <c r="T89" s="1"/>
      <c r="U89" s="1"/>
      <c r="V89" s="1"/>
      <c r="W89" s="1"/>
      <c r="X89" s="1"/>
      <c r="Y89" s="1"/>
      <c r="Z89" s="1"/>
    </row>
    <row r="90">
      <c r="A90" s="61" t="s">
        <v>46</v>
      </c>
      <c r="B90" s="38"/>
      <c r="C90" s="62" t="s">
        <v>38</v>
      </c>
      <c r="D90" s="66"/>
      <c r="E90" s="64"/>
      <c r="F90" s="19"/>
      <c r="G90" s="19"/>
      <c r="H90" s="19"/>
      <c r="I90" s="11"/>
      <c r="J90" s="65"/>
      <c r="K90" s="1"/>
      <c r="L90" s="1"/>
      <c r="M90" s="1"/>
      <c r="N90" s="1"/>
      <c r="O90" s="1"/>
      <c r="P90" s="1"/>
      <c r="Q90" s="1"/>
      <c r="R90" s="1"/>
      <c r="S90" s="1"/>
      <c r="T90" s="1"/>
      <c r="U90" s="1"/>
      <c r="V90" s="1"/>
      <c r="W90" s="1"/>
      <c r="X90" s="1"/>
      <c r="Y90" s="1"/>
      <c r="Z90" s="1"/>
    </row>
    <row r="91" ht="42.0" customHeight="1">
      <c r="A91" s="66"/>
      <c r="B91" s="70" t="s">
        <v>47</v>
      </c>
      <c r="C91" s="24">
        <f>H78</f>
        <v>0</v>
      </c>
      <c r="D91" s="25"/>
      <c r="E91" s="71" t="s">
        <v>48</v>
      </c>
      <c r="F91" s="19"/>
      <c r="G91" s="19"/>
      <c r="H91" s="19"/>
      <c r="I91" s="11"/>
      <c r="J91" s="72"/>
      <c r="K91" s="1"/>
      <c r="L91" s="1"/>
      <c r="M91" s="1"/>
      <c r="N91" s="1"/>
      <c r="O91" s="1"/>
      <c r="P91" s="1"/>
      <c r="Q91" s="1"/>
      <c r="R91" s="1"/>
      <c r="S91" s="1"/>
      <c r="T91" s="1"/>
      <c r="U91" s="1"/>
      <c r="V91" s="1"/>
      <c r="W91" s="1"/>
      <c r="X91" s="1"/>
      <c r="Y91" s="1"/>
      <c r="Z91" s="1"/>
    </row>
    <row r="92" ht="116.25" customHeight="1">
      <c r="A92" s="66"/>
      <c r="B92" s="70" t="s">
        <v>49</v>
      </c>
      <c r="C92" s="24">
        <f>I78</f>
        <v>0</v>
      </c>
      <c r="D92" s="25"/>
      <c r="E92" s="73" t="s">
        <v>50</v>
      </c>
      <c r="F92" s="19"/>
      <c r="G92" s="19"/>
      <c r="H92" s="19"/>
      <c r="I92" s="11"/>
      <c r="J92" s="74"/>
      <c r="K92" s="1"/>
      <c r="L92" s="1"/>
      <c r="M92" s="1"/>
      <c r="N92" s="1"/>
      <c r="O92" s="1"/>
      <c r="P92" s="1"/>
      <c r="Q92" s="1"/>
      <c r="R92" s="1"/>
      <c r="S92" s="1"/>
      <c r="T92" s="1"/>
      <c r="U92" s="1"/>
      <c r="V92" s="1"/>
      <c r="W92" s="1"/>
      <c r="X92" s="1"/>
      <c r="Y92" s="1"/>
      <c r="Z92" s="1"/>
    </row>
    <row r="93" ht="17.25" customHeight="1">
      <c r="A93" s="66"/>
      <c r="B93" s="70" t="s">
        <v>51</v>
      </c>
      <c r="C93" s="24">
        <v>0.0</v>
      </c>
      <c r="D93" s="25"/>
      <c r="E93" s="75"/>
      <c r="F93" s="19"/>
      <c r="G93" s="19"/>
      <c r="H93" s="19"/>
      <c r="I93" s="11"/>
      <c r="J93" s="72"/>
      <c r="K93" s="1"/>
      <c r="L93" s="1"/>
      <c r="M93" s="1"/>
      <c r="N93" s="1"/>
      <c r="O93" s="1"/>
      <c r="P93" s="1"/>
      <c r="Q93" s="1"/>
      <c r="R93" s="1"/>
      <c r="S93" s="1"/>
      <c r="T93" s="1"/>
      <c r="U93" s="1"/>
      <c r="V93" s="1"/>
      <c r="W93" s="1"/>
      <c r="X93" s="1"/>
      <c r="Y93" s="1"/>
      <c r="Z93" s="1"/>
    </row>
    <row r="94" ht="158.25" customHeight="1">
      <c r="A94" s="66"/>
      <c r="B94" s="70" t="s">
        <v>52</v>
      </c>
      <c r="C94" s="24">
        <v>0.0</v>
      </c>
      <c r="D94" s="25"/>
      <c r="E94" s="73" t="s">
        <v>53</v>
      </c>
      <c r="F94" s="19"/>
      <c r="G94" s="19"/>
      <c r="H94" s="19"/>
      <c r="I94" s="11"/>
      <c r="J94" s="74"/>
      <c r="K94" s="1"/>
      <c r="L94" s="1"/>
      <c r="M94" s="1"/>
      <c r="N94" s="1"/>
      <c r="O94" s="1"/>
      <c r="P94" s="1"/>
      <c r="Q94" s="1"/>
      <c r="R94" s="1"/>
      <c r="S94" s="1"/>
      <c r="T94" s="1"/>
      <c r="U94" s="1"/>
      <c r="V94" s="1"/>
      <c r="W94" s="1"/>
      <c r="X94" s="1"/>
      <c r="Y94" s="1"/>
      <c r="Z94" s="1"/>
    </row>
    <row r="95">
      <c r="A95" s="66"/>
      <c r="B95" s="70" t="s">
        <v>54</v>
      </c>
      <c r="C95" s="69">
        <f>SUM(C91:C94)</f>
        <v>0</v>
      </c>
      <c r="D95" s="25"/>
      <c r="E95" s="64"/>
      <c r="F95" s="19"/>
      <c r="G95" s="19"/>
      <c r="H95" s="19"/>
      <c r="I95" s="11"/>
      <c r="J95" s="65"/>
      <c r="K95" s="1"/>
      <c r="L95" s="1"/>
      <c r="M95" s="1"/>
      <c r="N95" s="1"/>
      <c r="O95" s="1"/>
      <c r="P95" s="1"/>
      <c r="Q95" s="1"/>
      <c r="R95" s="1"/>
      <c r="S95" s="1"/>
      <c r="T95" s="1"/>
      <c r="U95" s="1"/>
      <c r="V95" s="1"/>
      <c r="W95" s="1"/>
      <c r="X95" s="1"/>
      <c r="Y95" s="1"/>
      <c r="Z95" s="1"/>
    </row>
    <row r="96">
      <c r="A96" s="1"/>
      <c r="B96" s="2"/>
      <c r="C96" s="1"/>
      <c r="D96" s="1"/>
      <c r="E96" s="1"/>
      <c r="F96" s="1"/>
      <c r="G96" s="1"/>
      <c r="H96" s="1"/>
      <c r="I96" s="1"/>
      <c r="J96" s="1"/>
      <c r="K96" s="1"/>
      <c r="L96" s="1"/>
      <c r="M96" s="1"/>
      <c r="N96" s="1"/>
      <c r="O96" s="1"/>
      <c r="P96" s="1"/>
      <c r="Q96" s="1"/>
      <c r="R96" s="1"/>
      <c r="S96" s="1"/>
      <c r="T96" s="1"/>
      <c r="U96" s="1"/>
      <c r="V96" s="1"/>
      <c r="W96" s="1"/>
      <c r="X96" s="1"/>
      <c r="Y96" s="1"/>
      <c r="Z96" s="1"/>
    </row>
    <row r="97">
      <c r="A97" s="1"/>
      <c r="B97" s="2"/>
      <c r="C97" s="1"/>
      <c r="D97" s="1"/>
      <c r="E97" s="1"/>
      <c r="F97" s="1"/>
      <c r="G97" s="1"/>
      <c r="H97" s="1"/>
      <c r="I97" s="1"/>
      <c r="J97" s="1"/>
      <c r="K97" s="1"/>
      <c r="L97" s="1"/>
      <c r="M97" s="1"/>
      <c r="N97" s="1"/>
      <c r="O97" s="1"/>
      <c r="P97" s="1"/>
      <c r="Q97" s="1"/>
      <c r="R97" s="1"/>
      <c r="S97" s="1"/>
      <c r="T97" s="1"/>
      <c r="U97" s="1"/>
      <c r="V97" s="1"/>
      <c r="W97" s="1"/>
      <c r="X97" s="1"/>
      <c r="Y97" s="1"/>
      <c r="Z97" s="1"/>
    </row>
    <row r="98">
      <c r="A98" s="1"/>
      <c r="B98" s="2"/>
      <c r="C98" s="1"/>
      <c r="D98" s="1"/>
      <c r="E98" s="1"/>
      <c r="F98" s="1"/>
      <c r="G98" s="1"/>
      <c r="H98" s="1"/>
      <c r="I98" s="1"/>
      <c r="J98" s="1"/>
      <c r="K98" s="1"/>
      <c r="L98" s="1"/>
      <c r="M98" s="1"/>
      <c r="N98" s="1"/>
      <c r="O98" s="1"/>
      <c r="P98" s="1"/>
      <c r="Q98" s="1"/>
      <c r="R98" s="1"/>
      <c r="S98" s="1"/>
      <c r="T98" s="1"/>
      <c r="U98" s="1"/>
      <c r="V98" s="1"/>
      <c r="W98" s="1"/>
      <c r="X98" s="1"/>
      <c r="Y98" s="1"/>
      <c r="Z98" s="1"/>
    </row>
    <row r="99">
      <c r="A99" s="1"/>
      <c r="B99" s="2"/>
      <c r="C99" s="1"/>
      <c r="D99" s="1"/>
      <c r="E99" s="1"/>
      <c r="F99" s="1"/>
      <c r="G99" s="1"/>
      <c r="H99" s="1"/>
      <c r="I99" s="1"/>
      <c r="J99" s="1"/>
      <c r="K99" s="1"/>
      <c r="L99" s="1"/>
      <c r="M99" s="1"/>
      <c r="N99" s="1"/>
      <c r="O99" s="1"/>
      <c r="P99" s="1"/>
      <c r="Q99" s="1"/>
      <c r="R99" s="1"/>
      <c r="S99" s="1"/>
      <c r="T99" s="1"/>
      <c r="U99" s="1"/>
      <c r="V99" s="1"/>
      <c r="W99" s="1"/>
      <c r="X99" s="1"/>
      <c r="Y99" s="1"/>
      <c r="Z99" s="1"/>
    </row>
    <row r="100">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H7:H8"/>
    <mergeCell ref="I7:J7"/>
    <mergeCell ref="C1:G1"/>
    <mergeCell ref="C2:K5"/>
    <mergeCell ref="A7:A8"/>
    <mergeCell ref="B7:B8"/>
    <mergeCell ref="C7:C8"/>
    <mergeCell ref="D7:D8"/>
    <mergeCell ref="E7:E8"/>
    <mergeCell ref="K7:K8"/>
    <mergeCell ref="F7:F8"/>
    <mergeCell ref="G7:G8"/>
    <mergeCell ref="B10:E10"/>
    <mergeCell ref="B56:E56"/>
    <mergeCell ref="B63:E63"/>
    <mergeCell ref="B69:E69"/>
    <mergeCell ref="E81:I81"/>
    <mergeCell ref="E90:I90"/>
    <mergeCell ref="E91:I91"/>
    <mergeCell ref="E92:I92"/>
    <mergeCell ref="E93:I93"/>
    <mergeCell ref="E94:I94"/>
    <mergeCell ref="E95:I95"/>
    <mergeCell ref="E82:I82"/>
    <mergeCell ref="E83:I83"/>
    <mergeCell ref="E85:I85"/>
    <mergeCell ref="E86:I86"/>
    <mergeCell ref="E87:I87"/>
    <mergeCell ref="E88:I88"/>
    <mergeCell ref="E89:I89"/>
  </mergeCells>
  <printOptions/>
  <pageMargins bottom="1.0" footer="0.0" header="0.0" left="0.75" right="0.75" top="1.0"/>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72.0"/>
    <col customWidth="1" min="3" max="3" width="8.5"/>
    <col customWidth="1" min="4" max="9" width="8.63"/>
    <col customWidth="1" min="10" max="10" width="19.0"/>
    <col customWidth="1" min="11" max="26" width="8.63"/>
  </cols>
  <sheetData>
    <row r="1" ht="12.75" customHeight="1">
      <c r="B1" s="76"/>
    </row>
    <row r="2" ht="12.75" customHeight="1">
      <c r="A2" s="77" t="s">
        <v>55</v>
      </c>
      <c r="B2" s="78"/>
      <c r="C2" s="79"/>
      <c r="D2" s="80"/>
      <c r="E2" s="80"/>
      <c r="F2" s="79"/>
      <c r="G2" s="79"/>
      <c r="H2" s="79"/>
      <c r="I2" s="79"/>
      <c r="J2" s="80"/>
    </row>
    <row r="3" ht="12.75" customHeight="1">
      <c r="A3" s="81">
        <v>1.0</v>
      </c>
      <c r="B3" s="82" t="s">
        <v>56</v>
      </c>
      <c r="C3" s="19"/>
      <c r="D3" s="19"/>
      <c r="E3" s="19"/>
      <c r="F3" s="19"/>
      <c r="G3" s="19"/>
      <c r="H3" s="19"/>
      <c r="I3" s="19"/>
      <c r="J3" s="11"/>
    </row>
    <row r="4" ht="28.5" customHeight="1">
      <c r="A4" s="83"/>
      <c r="B4" s="84" t="s">
        <v>57</v>
      </c>
      <c r="C4" s="19"/>
      <c r="D4" s="19"/>
      <c r="E4" s="19"/>
      <c r="F4" s="19"/>
      <c r="G4" s="19"/>
      <c r="H4" s="19"/>
      <c r="I4" s="19"/>
      <c r="J4" s="11"/>
    </row>
    <row r="5" ht="16.5" customHeight="1">
      <c r="A5" s="83"/>
      <c r="B5" s="85" t="s">
        <v>58</v>
      </c>
      <c r="C5" s="19"/>
      <c r="D5" s="19"/>
      <c r="E5" s="19"/>
      <c r="F5" s="19"/>
      <c r="G5" s="19"/>
      <c r="H5" s="19"/>
      <c r="I5" s="19"/>
      <c r="J5" s="11"/>
    </row>
    <row r="6" ht="12.75" customHeight="1">
      <c r="A6" s="86">
        <v>2.0</v>
      </c>
      <c r="B6" s="87" t="s">
        <v>59</v>
      </c>
      <c r="C6" s="19"/>
      <c r="D6" s="19"/>
      <c r="E6" s="19"/>
      <c r="F6" s="19"/>
      <c r="G6" s="19"/>
      <c r="H6" s="19"/>
      <c r="I6" s="19"/>
      <c r="J6" s="11"/>
      <c r="K6" s="88"/>
      <c r="L6" s="88"/>
      <c r="M6" s="88"/>
      <c r="N6" s="88"/>
      <c r="O6" s="88"/>
      <c r="P6" s="88"/>
      <c r="Q6" s="88"/>
      <c r="R6" s="88"/>
      <c r="S6" s="88"/>
      <c r="T6" s="88"/>
      <c r="U6" s="88"/>
      <c r="V6" s="88"/>
      <c r="W6" s="88"/>
      <c r="X6" s="88"/>
      <c r="Y6" s="88"/>
      <c r="Z6" s="88"/>
    </row>
    <row r="7" ht="12.75" customHeight="1">
      <c r="A7" s="89"/>
      <c r="B7" s="90" t="s">
        <v>60</v>
      </c>
      <c r="C7" s="19"/>
      <c r="D7" s="19"/>
      <c r="E7" s="19"/>
      <c r="F7" s="19"/>
      <c r="G7" s="19"/>
      <c r="H7" s="19"/>
      <c r="I7" s="19"/>
      <c r="J7" s="11"/>
    </row>
    <row r="8" ht="45.75" customHeight="1">
      <c r="A8" s="89"/>
      <c r="B8" s="91" t="s">
        <v>61</v>
      </c>
      <c r="C8" s="19"/>
      <c r="D8" s="19"/>
      <c r="E8" s="19"/>
      <c r="F8" s="19"/>
      <c r="G8" s="19"/>
      <c r="H8" s="19"/>
      <c r="I8" s="19"/>
      <c r="J8" s="11"/>
    </row>
    <row r="9" ht="12.75" customHeight="1">
      <c r="A9" s="86">
        <v>3.0</v>
      </c>
      <c r="B9" s="87" t="s">
        <v>62</v>
      </c>
      <c r="C9" s="19"/>
      <c r="D9" s="19"/>
      <c r="E9" s="19"/>
      <c r="F9" s="19"/>
      <c r="G9" s="19"/>
      <c r="H9" s="19"/>
      <c r="I9" s="19"/>
      <c r="J9" s="11"/>
      <c r="K9" s="88"/>
      <c r="L9" s="88"/>
      <c r="M9" s="88"/>
      <c r="N9" s="88"/>
      <c r="O9" s="88"/>
      <c r="P9" s="88"/>
      <c r="Q9" s="88"/>
      <c r="R9" s="88"/>
      <c r="S9" s="88"/>
      <c r="T9" s="88"/>
      <c r="U9" s="88"/>
      <c r="V9" s="88"/>
      <c r="W9" s="88"/>
      <c r="X9" s="88"/>
      <c r="Y9" s="88"/>
      <c r="Z9" s="88"/>
    </row>
    <row r="10" ht="12.75" customHeight="1">
      <c r="A10" s="89"/>
      <c r="B10" s="92" t="s">
        <v>63</v>
      </c>
      <c r="C10" s="93"/>
      <c r="D10" s="93"/>
      <c r="E10" s="93"/>
      <c r="F10" s="93"/>
      <c r="G10" s="93"/>
      <c r="H10" s="93"/>
      <c r="I10" s="93"/>
      <c r="J10" s="94"/>
    </row>
    <row r="11" ht="30.75" customHeight="1">
      <c r="A11" s="89"/>
      <c r="B11" s="95" t="s">
        <v>64</v>
      </c>
      <c r="C11" s="19"/>
      <c r="D11" s="19"/>
      <c r="E11" s="19"/>
      <c r="F11" s="19"/>
      <c r="G11" s="19"/>
      <c r="H11" s="19"/>
      <c r="I11" s="19"/>
      <c r="J11" s="11"/>
    </row>
    <row r="12" ht="12.75" customHeight="1">
      <c r="A12" s="86">
        <v>4.0</v>
      </c>
      <c r="B12" s="87" t="s">
        <v>65</v>
      </c>
      <c r="C12" s="19"/>
      <c r="D12" s="19"/>
      <c r="E12" s="19"/>
      <c r="F12" s="19"/>
      <c r="G12" s="19"/>
      <c r="H12" s="19"/>
      <c r="I12" s="19"/>
      <c r="J12" s="11"/>
      <c r="K12" s="88"/>
      <c r="L12" s="88"/>
      <c r="M12" s="88"/>
      <c r="N12" s="88"/>
      <c r="O12" s="88"/>
      <c r="P12" s="88"/>
      <c r="Q12" s="88"/>
      <c r="R12" s="88"/>
      <c r="S12" s="88"/>
      <c r="T12" s="88"/>
      <c r="U12" s="88"/>
      <c r="V12" s="88"/>
      <c r="W12" s="88"/>
      <c r="X12" s="88"/>
      <c r="Y12" s="88"/>
      <c r="Z12" s="88"/>
    </row>
    <row r="13" ht="37.5" customHeight="1">
      <c r="A13" s="89"/>
      <c r="B13" s="92" t="s">
        <v>66</v>
      </c>
      <c r="C13" s="93"/>
      <c r="D13" s="93"/>
      <c r="E13" s="93"/>
      <c r="F13" s="93"/>
      <c r="G13" s="93"/>
      <c r="H13" s="93"/>
      <c r="I13" s="93"/>
      <c r="J13" s="94"/>
    </row>
    <row r="14" ht="29.25" customHeight="1">
      <c r="A14" s="89"/>
      <c r="B14" s="90" t="s">
        <v>67</v>
      </c>
      <c r="C14" s="19"/>
      <c r="D14" s="19"/>
      <c r="E14" s="19"/>
      <c r="F14" s="19"/>
      <c r="G14" s="19"/>
      <c r="H14" s="19"/>
      <c r="I14" s="19"/>
      <c r="J14" s="11"/>
    </row>
    <row r="15" ht="12.75" customHeight="1">
      <c r="A15" s="81">
        <v>5.0</v>
      </c>
      <c r="B15" s="82" t="s">
        <v>68</v>
      </c>
      <c r="C15" s="19"/>
      <c r="D15" s="19"/>
      <c r="E15" s="19"/>
      <c r="F15" s="19"/>
      <c r="G15" s="19"/>
      <c r="H15" s="19"/>
      <c r="I15" s="19"/>
      <c r="J15" s="11"/>
      <c r="K15" s="88"/>
      <c r="L15" s="88"/>
      <c r="M15" s="88"/>
      <c r="N15" s="88"/>
      <c r="O15" s="88"/>
      <c r="P15" s="88"/>
      <c r="Q15" s="88"/>
      <c r="R15" s="88"/>
      <c r="S15" s="88"/>
      <c r="T15" s="88"/>
      <c r="U15" s="88"/>
      <c r="V15" s="88"/>
      <c r="W15" s="88"/>
      <c r="X15" s="88"/>
      <c r="Y15" s="88"/>
      <c r="Z15" s="88"/>
    </row>
    <row r="16" ht="12.75" customHeight="1">
      <c r="A16" s="96"/>
      <c r="B16" s="92" t="s">
        <v>69</v>
      </c>
      <c r="C16" s="93"/>
      <c r="D16" s="93"/>
      <c r="E16" s="93"/>
      <c r="F16" s="93"/>
      <c r="G16" s="93"/>
      <c r="H16" s="93"/>
      <c r="I16" s="93"/>
      <c r="J16" s="94"/>
    </row>
    <row r="17" ht="12.75" customHeight="1">
      <c r="A17" s="96"/>
      <c r="B17" s="85" t="s">
        <v>70</v>
      </c>
      <c r="C17" s="19"/>
      <c r="D17" s="19"/>
      <c r="E17" s="19"/>
      <c r="F17" s="19"/>
      <c r="G17" s="19"/>
      <c r="H17" s="19"/>
      <c r="I17" s="19"/>
      <c r="J17" s="11"/>
    </row>
    <row r="18" ht="12.75" customHeight="1">
      <c r="A18" s="96"/>
      <c r="B18" s="97"/>
      <c r="C18" s="98"/>
      <c r="D18" s="98"/>
      <c r="E18" s="99"/>
      <c r="F18" s="99"/>
      <c r="G18" s="99"/>
      <c r="H18" s="99"/>
      <c r="I18" s="99"/>
      <c r="J18" s="99"/>
    </row>
    <row r="19" ht="69.0" customHeight="1">
      <c r="A19" s="100">
        <v>7.0</v>
      </c>
      <c r="B19" s="101" t="s">
        <v>71</v>
      </c>
      <c r="C19" s="102" t="s">
        <v>72</v>
      </c>
      <c r="D19" s="11"/>
      <c r="E19" s="80"/>
      <c r="F19" s="79"/>
      <c r="G19" s="79"/>
      <c r="H19" s="79"/>
      <c r="I19" s="79"/>
      <c r="J19" s="80"/>
    </row>
    <row r="20" ht="12.75" customHeight="1">
      <c r="A20" s="77"/>
      <c r="B20" s="103" t="s">
        <v>73</v>
      </c>
      <c r="C20" s="104"/>
      <c r="D20" s="105"/>
      <c r="E20" s="80"/>
      <c r="F20" s="79"/>
      <c r="G20" s="79"/>
      <c r="H20" s="79"/>
      <c r="I20" s="79"/>
      <c r="J20" s="80"/>
    </row>
    <row r="21" ht="12.75" customHeight="1">
      <c r="A21" s="77"/>
      <c r="B21" s="106" t="s">
        <v>74</v>
      </c>
      <c r="C21" s="107" t="s">
        <v>75</v>
      </c>
      <c r="D21" s="11"/>
      <c r="E21" s="80"/>
      <c r="F21" s="79"/>
      <c r="G21" s="79"/>
      <c r="H21" s="79"/>
      <c r="I21" s="79"/>
      <c r="J21" s="80"/>
    </row>
    <row r="22" ht="12.75" customHeight="1">
      <c r="A22" s="77"/>
      <c r="B22" s="106" t="s">
        <v>76</v>
      </c>
      <c r="C22" s="107" t="s">
        <v>77</v>
      </c>
      <c r="D22" s="11"/>
      <c r="E22" s="80"/>
      <c r="F22" s="79"/>
      <c r="G22" s="79"/>
      <c r="H22" s="79"/>
      <c r="I22" s="79"/>
      <c r="J22" s="80"/>
    </row>
    <row r="23" ht="12.75" customHeight="1">
      <c r="A23" s="77"/>
      <c r="B23" s="106" t="s">
        <v>78</v>
      </c>
      <c r="C23" s="107" t="s">
        <v>79</v>
      </c>
      <c r="D23" s="11"/>
      <c r="E23" s="80"/>
      <c r="F23" s="79"/>
      <c r="G23" s="79"/>
      <c r="H23" s="79"/>
      <c r="I23" s="79"/>
      <c r="J23" s="80"/>
    </row>
    <row r="24" ht="12.75" customHeight="1">
      <c r="A24" s="77"/>
      <c r="B24" s="106" t="s">
        <v>80</v>
      </c>
      <c r="C24" s="107" t="s">
        <v>81</v>
      </c>
      <c r="D24" s="11"/>
      <c r="E24" s="80"/>
      <c r="F24" s="79"/>
      <c r="G24" s="79"/>
      <c r="H24" s="79"/>
      <c r="I24" s="79"/>
      <c r="J24" s="80"/>
    </row>
    <row r="25" ht="12.75" customHeight="1">
      <c r="A25" s="77"/>
      <c r="B25" s="106" t="s">
        <v>82</v>
      </c>
      <c r="C25" s="107" t="s">
        <v>83</v>
      </c>
      <c r="D25" s="11"/>
      <c r="E25" s="80"/>
      <c r="F25" s="79"/>
      <c r="G25" s="79"/>
      <c r="H25" s="79"/>
      <c r="I25" s="79"/>
      <c r="J25" s="80"/>
    </row>
    <row r="26" ht="12.75" customHeight="1">
      <c r="A26" s="77"/>
      <c r="B26" s="106"/>
      <c r="C26" s="107"/>
      <c r="D26" s="11"/>
      <c r="E26" s="80"/>
      <c r="F26" s="79"/>
      <c r="G26" s="79"/>
      <c r="H26" s="79"/>
      <c r="I26" s="79"/>
      <c r="J26" s="80"/>
    </row>
    <row r="27" ht="12.75" customHeight="1">
      <c r="A27" s="77"/>
      <c r="B27" s="106"/>
      <c r="C27" s="107"/>
      <c r="D27" s="11"/>
      <c r="E27" s="80"/>
      <c r="F27" s="79"/>
      <c r="G27" s="79"/>
      <c r="H27" s="79"/>
      <c r="I27" s="79"/>
      <c r="J27" s="80"/>
    </row>
    <row r="28" ht="12.75" customHeight="1">
      <c r="A28" s="77"/>
      <c r="B28" s="108" t="s">
        <v>84</v>
      </c>
      <c r="C28" s="107"/>
      <c r="D28" s="11"/>
      <c r="E28" s="80"/>
      <c r="F28" s="79"/>
      <c r="G28" s="79"/>
      <c r="H28" s="79"/>
      <c r="I28" s="79"/>
      <c r="J28" s="80"/>
    </row>
    <row r="29" ht="12.75" customHeight="1">
      <c r="A29" s="77"/>
      <c r="B29" s="106" t="s">
        <v>85</v>
      </c>
      <c r="C29" s="107" t="s">
        <v>86</v>
      </c>
      <c r="D29" s="11"/>
      <c r="E29" s="80"/>
      <c r="F29" s="79"/>
      <c r="G29" s="79"/>
      <c r="H29" s="79"/>
      <c r="I29" s="79"/>
      <c r="J29" s="80"/>
    </row>
    <row r="30" ht="12.75" customHeight="1">
      <c r="A30" s="77"/>
      <c r="B30" s="106" t="s">
        <v>87</v>
      </c>
      <c r="C30" s="107" t="s">
        <v>88</v>
      </c>
      <c r="D30" s="11"/>
      <c r="E30" s="80"/>
      <c r="F30" s="79"/>
      <c r="G30" s="79"/>
      <c r="H30" s="79"/>
      <c r="I30" s="79"/>
      <c r="J30" s="80"/>
    </row>
    <row r="31" ht="12.75" customHeight="1">
      <c r="A31" s="77"/>
      <c r="B31" s="106" t="s">
        <v>89</v>
      </c>
      <c r="C31" s="107" t="s">
        <v>86</v>
      </c>
      <c r="D31" s="11"/>
      <c r="E31" s="80"/>
      <c r="F31" s="79"/>
      <c r="G31" s="79"/>
      <c r="H31" s="79"/>
      <c r="I31" s="79"/>
      <c r="J31" s="80"/>
    </row>
    <row r="32" ht="12.75" customHeight="1">
      <c r="A32" s="77"/>
      <c r="B32" s="106" t="s">
        <v>90</v>
      </c>
      <c r="C32" s="107" t="s">
        <v>91</v>
      </c>
      <c r="D32" s="11"/>
      <c r="E32" s="80"/>
      <c r="F32" s="79"/>
      <c r="G32" s="79"/>
      <c r="H32" s="79"/>
      <c r="I32" s="79"/>
      <c r="J32" s="80"/>
    </row>
    <row r="33" ht="12.75" customHeight="1">
      <c r="A33" s="77"/>
      <c r="B33" s="106"/>
      <c r="C33" s="107"/>
      <c r="D33" s="11"/>
      <c r="E33" s="80"/>
      <c r="F33" s="79"/>
      <c r="G33" s="79"/>
      <c r="H33" s="79"/>
      <c r="I33" s="79"/>
      <c r="J33" s="80"/>
    </row>
    <row r="34" ht="12.75" customHeight="1">
      <c r="A34" s="77"/>
      <c r="B34" s="106" t="s">
        <v>92</v>
      </c>
      <c r="C34" s="107"/>
      <c r="D34" s="11"/>
      <c r="E34" s="80"/>
      <c r="F34" s="79"/>
      <c r="G34" s="79"/>
      <c r="H34" s="79"/>
      <c r="I34" s="79"/>
      <c r="J34" s="80"/>
    </row>
    <row r="35" ht="12.75" customHeight="1">
      <c r="A35" s="77"/>
      <c r="B35" s="106" t="s">
        <v>93</v>
      </c>
      <c r="C35" s="107" t="s">
        <v>75</v>
      </c>
      <c r="D35" s="11"/>
      <c r="E35" s="80"/>
      <c r="F35" s="79"/>
      <c r="G35" s="79"/>
      <c r="H35" s="79"/>
      <c r="I35" s="79"/>
      <c r="J35" s="80"/>
    </row>
    <row r="36" ht="12.75" customHeight="1">
      <c r="A36" s="77"/>
      <c r="B36" s="106" t="s">
        <v>94</v>
      </c>
      <c r="C36" s="107" t="s">
        <v>75</v>
      </c>
      <c r="D36" s="11"/>
      <c r="E36" s="80"/>
      <c r="F36" s="79"/>
      <c r="G36" s="79"/>
      <c r="H36" s="79"/>
      <c r="I36" s="79"/>
      <c r="J36" s="80"/>
    </row>
    <row r="37" ht="12.75" customHeight="1">
      <c r="A37" s="77"/>
      <c r="B37" s="106" t="s">
        <v>95</v>
      </c>
      <c r="C37" s="107" t="s">
        <v>96</v>
      </c>
      <c r="D37" s="11"/>
      <c r="E37" s="80"/>
      <c r="F37" s="79"/>
      <c r="G37" s="79"/>
      <c r="H37" s="79"/>
      <c r="I37" s="79"/>
      <c r="J37" s="80"/>
    </row>
    <row r="38" ht="12.75" customHeight="1">
      <c r="A38" s="77"/>
      <c r="B38" s="106" t="s">
        <v>97</v>
      </c>
      <c r="C38" s="107" t="s">
        <v>75</v>
      </c>
      <c r="D38" s="11"/>
      <c r="E38" s="80"/>
      <c r="F38" s="79"/>
      <c r="G38" s="79"/>
      <c r="H38" s="79"/>
      <c r="I38" s="79"/>
      <c r="J38" s="80"/>
    </row>
    <row r="39" ht="12.75" customHeight="1">
      <c r="A39" s="77"/>
      <c r="B39" s="106" t="s">
        <v>98</v>
      </c>
      <c r="C39" s="107" t="s">
        <v>75</v>
      </c>
      <c r="D39" s="11"/>
      <c r="E39" s="80"/>
      <c r="F39" s="79"/>
      <c r="G39" s="79"/>
      <c r="H39" s="79"/>
      <c r="I39" s="79"/>
      <c r="J39" s="80"/>
    </row>
    <row r="40" ht="12.75" customHeight="1">
      <c r="A40" s="77"/>
      <c r="B40" s="106" t="s">
        <v>99</v>
      </c>
      <c r="C40" s="107" t="s">
        <v>75</v>
      </c>
      <c r="D40" s="11"/>
      <c r="E40" s="80"/>
      <c r="F40" s="79"/>
      <c r="G40" s="79"/>
      <c r="H40" s="79"/>
      <c r="I40" s="79"/>
      <c r="J40" s="80"/>
    </row>
    <row r="41" ht="12.75" customHeight="1">
      <c r="A41" s="77"/>
      <c r="B41" s="106" t="s">
        <v>100</v>
      </c>
      <c r="C41" s="107" t="s">
        <v>101</v>
      </c>
      <c r="D41" s="11"/>
      <c r="E41" s="80"/>
      <c r="F41" s="79"/>
      <c r="G41" s="79"/>
      <c r="H41" s="79"/>
      <c r="I41" s="79"/>
      <c r="J41" s="80"/>
    </row>
    <row r="42" ht="12.75" customHeight="1">
      <c r="A42" s="77"/>
      <c r="B42" s="106"/>
      <c r="C42" s="107"/>
      <c r="D42" s="11"/>
      <c r="E42" s="80"/>
      <c r="F42" s="79"/>
      <c r="G42" s="79"/>
      <c r="H42" s="79"/>
      <c r="I42" s="79"/>
      <c r="J42" s="80"/>
    </row>
    <row r="43" ht="12.75" customHeight="1">
      <c r="A43" s="77"/>
      <c r="B43" s="106" t="s">
        <v>102</v>
      </c>
      <c r="C43" s="107"/>
      <c r="D43" s="11"/>
      <c r="E43" s="80"/>
      <c r="F43" s="79"/>
      <c r="G43" s="79"/>
      <c r="H43" s="79"/>
      <c r="I43" s="79"/>
      <c r="J43" s="80"/>
    </row>
    <row r="44" ht="12.75" customHeight="1">
      <c r="A44" s="77"/>
      <c r="B44" s="106" t="s">
        <v>103</v>
      </c>
      <c r="C44" s="107" t="s">
        <v>104</v>
      </c>
      <c r="D44" s="11"/>
      <c r="E44" s="80"/>
      <c r="F44" s="79"/>
      <c r="G44" s="79"/>
      <c r="H44" s="79"/>
      <c r="I44" s="79"/>
      <c r="J44" s="80"/>
    </row>
    <row r="45" ht="12.75" customHeight="1">
      <c r="A45" s="77"/>
      <c r="B45" s="106" t="s">
        <v>105</v>
      </c>
      <c r="C45" s="107" t="s">
        <v>106</v>
      </c>
      <c r="D45" s="11"/>
      <c r="E45" s="80"/>
      <c r="F45" s="79"/>
      <c r="G45" s="79"/>
      <c r="H45" s="79"/>
      <c r="I45" s="79"/>
      <c r="J45" s="80"/>
    </row>
    <row r="46" ht="12.75" customHeight="1">
      <c r="A46" s="77"/>
      <c r="B46" s="106" t="s">
        <v>107</v>
      </c>
      <c r="C46" s="107" t="s">
        <v>88</v>
      </c>
      <c r="D46" s="11"/>
      <c r="E46" s="80"/>
      <c r="F46" s="79"/>
      <c r="G46" s="79"/>
      <c r="H46" s="79"/>
      <c r="I46" s="79"/>
      <c r="J46" s="80"/>
    </row>
    <row r="47" ht="12.75" customHeight="1">
      <c r="A47" s="77"/>
      <c r="B47" s="106" t="s">
        <v>108</v>
      </c>
      <c r="C47" s="107" t="s">
        <v>109</v>
      </c>
      <c r="D47" s="11"/>
      <c r="E47" s="80"/>
      <c r="F47" s="79"/>
      <c r="G47" s="79"/>
      <c r="H47" s="79"/>
      <c r="I47" s="79"/>
      <c r="J47" s="80"/>
    </row>
    <row r="48" ht="12.75" customHeight="1">
      <c r="A48" s="77"/>
      <c r="B48" s="106" t="s">
        <v>110</v>
      </c>
      <c r="C48" s="107" t="s">
        <v>111</v>
      </c>
      <c r="D48" s="11"/>
      <c r="E48" s="80"/>
      <c r="F48" s="79"/>
      <c r="G48" s="79"/>
      <c r="H48" s="79"/>
      <c r="I48" s="79"/>
      <c r="J48" s="80"/>
    </row>
    <row r="49" ht="12.75" customHeight="1">
      <c r="A49" s="77"/>
      <c r="B49" s="109" t="s">
        <v>112</v>
      </c>
      <c r="C49" s="110" t="s">
        <v>113</v>
      </c>
      <c r="D49" s="111"/>
      <c r="E49" s="80"/>
      <c r="F49" s="79"/>
      <c r="G49" s="79"/>
      <c r="H49" s="79"/>
      <c r="I49" s="79"/>
      <c r="J49" s="80"/>
    </row>
    <row r="50" ht="12.75" customHeight="1">
      <c r="A50" s="77"/>
      <c r="B50" s="12"/>
      <c r="C50" s="112"/>
      <c r="D50" s="94"/>
      <c r="E50" s="80"/>
      <c r="F50" s="79"/>
      <c r="G50" s="79"/>
      <c r="H50" s="79"/>
      <c r="I50" s="79"/>
      <c r="J50" s="80"/>
    </row>
    <row r="51" ht="12.75" customHeight="1">
      <c r="A51" s="77"/>
      <c r="B51" s="106" t="s">
        <v>114</v>
      </c>
      <c r="C51" s="107" t="s">
        <v>115</v>
      </c>
      <c r="D51" s="11"/>
      <c r="E51" s="80"/>
      <c r="F51" s="79"/>
      <c r="G51" s="79"/>
      <c r="H51" s="79"/>
      <c r="I51" s="79"/>
      <c r="J51" s="80"/>
    </row>
    <row r="52" ht="12.75" customHeight="1">
      <c r="A52" s="77"/>
      <c r="B52" s="106" t="s">
        <v>116</v>
      </c>
      <c r="C52" s="107" t="s">
        <v>117</v>
      </c>
      <c r="D52" s="11"/>
      <c r="E52" s="80"/>
      <c r="F52" s="79"/>
      <c r="G52" s="79"/>
      <c r="H52" s="79"/>
      <c r="I52" s="79"/>
      <c r="J52" s="80"/>
    </row>
    <row r="53" ht="12.75" customHeight="1">
      <c r="B53" s="76"/>
    </row>
    <row r="54" ht="12.75" customHeight="1">
      <c r="B54" s="76"/>
    </row>
    <row r="55" ht="12.75" customHeight="1">
      <c r="B55" s="76"/>
    </row>
    <row r="56" ht="12.75" customHeight="1">
      <c r="B56" s="76"/>
    </row>
    <row r="57" ht="12.75" customHeight="1">
      <c r="B57" s="76"/>
    </row>
    <row r="58" ht="12.75" customHeight="1">
      <c r="B58" s="76"/>
    </row>
    <row r="59" ht="12.75" customHeight="1">
      <c r="B59" s="76"/>
    </row>
    <row r="60" ht="12.75" customHeight="1">
      <c r="B60" s="76"/>
    </row>
    <row r="61" ht="12.75" customHeight="1">
      <c r="B61" s="76"/>
    </row>
    <row r="62" ht="12.75" customHeight="1">
      <c r="B62" s="76"/>
    </row>
    <row r="63" ht="12.75" customHeight="1">
      <c r="B63" s="76"/>
    </row>
    <row r="64" ht="12.75" customHeight="1">
      <c r="B64" s="76"/>
    </row>
    <row r="65" ht="12.75" customHeight="1">
      <c r="B65" s="76"/>
    </row>
    <row r="66" ht="12.75" customHeight="1">
      <c r="B66" s="76"/>
    </row>
    <row r="67" ht="12.75" customHeight="1">
      <c r="B67" s="76"/>
    </row>
    <row r="68" ht="12.75" customHeight="1">
      <c r="B68" s="76"/>
    </row>
    <row r="69" ht="12.75" customHeight="1">
      <c r="B69" s="76"/>
    </row>
    <row r="70" ht="12.75" customHeight="1">
      <c r="B70" s="76"/>
    </row>
    <row r="71" ht="12.75" customHeight="1">
      <c r="B71" s="76"/>
    </row>
    <row r="72" ht="12.75" customHeight="1">
      <c r="B72" s="76"/>
    </row>
    <row r="73" ht="12.75" customHeight="1">
      <c r="B73" s="76"/>
    </row>
    <row r="74" ht="12.75" customHeight="1">
      <c r="B74" s="76"/>
    </row>
    <row r="75" ht="12.75" customHeight="1">
      <c r="B75" s="76"/>
    </row>
    <row r="76" ht="12.75" customHeight="1">
      <c r="B76" s="76"/>
    </row>
    <row r="77" ht="12.75" customHeight="1">
      <c r="B77" s="76"/>
    </row>
    <row r="78" ht="12.75" customHeight="1">
      <c r="B78" s="76"/>
    </row>
    <row r="79" ht="12.75" customHeight="1">
      <c r="B79" s="76"/>
    </row>
    <row r="80" ht="12.75" customHeight="1">
      <c r="B80" s="76"/>
    </row>
    <row r="81" ht="12.75" customHeight="1">
      <c r="B81" s="76"/>
    </row>
    <row r="82" ht="12.75" customHeight="1">
      <c r="B82" s="76"/>
    </row>
    <row r="83" ht="12.75" customHeight="1">
      <c r="B83" s="76"/>
    </row>
    <row r="84" ht="12.75" customHeight="1">
      <c r="B84" s="76"/>
    </row>
    <row r="85" ht="12.75" customHeight="1">
      <c r="B85" s="76"/>
    </row>
    <row r="86" ht="12.75" customHeight="1">
      <c r="B86" s="76"/>
    </row>
    <row r="87" ht="12.75" customHeight="1">
      <c r="B87" s="76"/>
    </row>
    <row r="88" ht="12.75" customHeight="1">
      <c r="B88" s="76"/>
    </row>
    <row r="89" ht="12.75" customHeight="1">
      <c r="B89" s="76"/>
    </row>
    <row r="90" ht="12.75" customHeight="1">
      <c r="B90" s="76"/>
    </row>
    <row r="91" ht="12.75" customHeight="1">
      <c r="B91" s="76"/>
    </row>
    <row r="92" ht="12.75" customHeight="1">
      <c r="B92" s="76"/>
    </row>
    <row r="93" ht="12.75" customHeight="1">
      <c r="B93" s="76"/>
    </row>
    <row r="94" ht="12.75" customHeight="1">
      <c r="B94" s="76"/>
    </row>
    <row r="95" ht="12.75" customHeight="1">
      <c r="B95" s="76"/>
    </row>
    <row r="96" ht="12.75" customHeight="1">
      <c r="B96" s="76"/>
    </row>
    <row r="97" ht="12.75" customHeight="1">
      <c r="B97" s="76"/>
    </row>
    <row r="98" ht="12.75" customHeight="1">
      <c r="B98" s="76"/>
    </row>
    <row r="99" ht="12.75" customHeight="1">
      <c r="B99" s="76"/>
    </row>
    <row r="100" ht="12.75" customHeight="1">
      <c r="B100" s="76"/>
    </row>
    <row r="101" ht="12.75" customHeight="1">
      <c r="B101" s="76"/>
    </row>
    <row r="102" ht="12.75" customHeight="1">
      <c r="B102" s="76"/>
    </row>
    <row r="103" ht="12.75" customHeight="1">
      <c r="B103" s="76"/>
    </row>
    <row r="104" ht="12.75" customHeight="1">
      <c r="B104" s="76"/>
    </row>
    <row r="105" ht="12.75" customHeight="1">
      <c r="B105" s="76"/>
    </row>
    <row r="106" ht="12.75" customHeight="1">
      <c r="B106" s="76"/>
    </row>
    <row r="107" ht="12.75" customHeight="1">
      <c r="B107" s="76"/>
    </row>
    <row r="108" ht="12.75" customHeight="1">
      <c r="B108" s="76"/>
    </row>
    <row r="109" ht="12.75" customHeight="1">
      <c r="B109" s="76"/>
    </row>
    <row r="110" ht="12.75" customHeight="1">
      <c r="B110" s="76"/>
    </row>
    <row r="111" ht="12.75" customHeight="1">
      <c r="B111" s="76"/>
    </row>
    <row r="112" ht="12.75" customHeight="1">
      <c r="B112" s="76"/>
    </row>
    <row r="113" ht="12.75" customHeight="1">
      <c r="B113" s="76"/>
    </row>
    <row r="114" ht="12.75" customHeight="1">
      <c r="B114" s="76"/>
    </row>
    <row r="115" ht="12.75" customHeight="1">
      <c r="B115" s="76"/>
    </row>
    <row r="116" ht="12.75" customHeight="1">
      <c r="B116" s="76"/>
    </row>
    <row r="117" ht="12.75" customHeight="1">
      <c r="B117" s="76"/>
    </row>
    <row r="118" ht="12.75" customHeight="1">
      <c r="B118" s="76"/>
    </row>
    <row r="119" ht="12.75" customHeight="1">
      <c r="B119" s="76"/>
    </row>
    <row r="120" ht="12.75" customHeight="1">
      <c r="B120" s="76"/>
    </row>
    <row r="121" ht="12.75" customHeight="1">
      <c r="B121" s="76"/>
    </row>
    <row r="122" ht="12.75" customHeight="1">
      <c r="B122" s="76"/>
    </row>
    <row r="123" ht="12.75" customHeight="1">
      <c r="B123" s="76"/>
    </row>
    <row r="124" ht="12.75" customHeight="1">
      <c r="B124" s="76"/>
    </row>
    <row r="125" ht="12.75" customHeight="1">
      <c r="B125" s="76"/>
    </row>
    <row r="126" ht="12.75" customHeight="1">
      <c r="B126" s="76"/>
    </row>
    <row r="127" ht="12.75" customHeight="1">
      <c r="B127" s="76"/>
    </row>
    <row r="128" ht="12.75" customHeight="1">
      <c r="B128" s="76"/>
    </row>
    <row r="129" ht="12.75" customHeight="1">
      <c r="B129" s="76"/>
    </row>
    <row r="130" ht="12.75" customHeight="1">
      <c r="B130" s="76"/>
    </row>
    <row r="131" ht="12.75" customHeight="1">
      <c r="B131" s="76"/>
    </row>
    <row r="132" ht="12.75" customHeight="1">
      <c r="B132" s="76"/>
    </row>
    <row r="133" ht="12.75" customHeight="1">
      <c r="B133" s="76"/>
    </row>
    <row r="134" ht="12.75" customHeight="1">
      <c r="B134" s="76"/>
    </row>
    <row r="135" ht="12.75" customHeight="1">
      <c r="B135" s="76"/>
    </row>
    <row r="136" ht="12.75" customHeight="1">
      <c r="B136" s="76"/>
    </row>
    <row r="137" ht="12.75" customHeight="1">
      <c r="B137" s="76"/>
    </row>
    <row r="138" ht="12.75" customHeight="1">
      <c r="B138" s="76"/>
    </row>
    <row r="139" ht="12.75" customHeight="1">
      <c r="B139" s="76"/>
    </row>
    <row r="140" ht="12.75" customHeight="1">
      <c r="B140" s="76"/>
    </row>
    <row r="141" ht="12.75" customHeight="1">
      <c r="B141" s="76"/>
    </row>
    <row r="142" ht="12.75" customHeight="1">
      <c r="B142" s="76"/>
    </row>
    <row r="143" ht="12.75" customHeight="1">
      <c r="B143" s="76"/>
    </row>
    <row r="144" ht="12.75" customHeight="1">
      <c r="B144" s="76"/>
    </row>
    <row r="145" ht="12.75" customHeight="1">
      <c r="B145" s="76"/>
    </row>
    <row r="146" ht="12.75" customHeight="1">
      <c r="B146" s="76"/>
    </row>
    <row r="147" ht="12.75" customHeight="1">
      <c r="B147" s="76"/>
    </row>
    <row r="148" ht="12.75" customHeight="1">
      <c r="B148" s="76"/>
    </row>
    <row r="149" ht="12.75" customHeight="1">
      <c r="B149" s="76"/>
    </row>
    <row r="150" ht="12.75" customHeight="1">
      <c r="B150" s="76"/>
    </row>
    <row r="151" ht="12.75" customHeight="1">
      <c r="B151" s="76"/>
    </row>
    <row r="152" ht="12.75" customHeight="1">
      <c r="B152" s="76"/>
    </row>
    <row r="153" ht="12.75" customHeight="1">
      <c r="B153" s="76"/>
    </row>
    <row r="154" ht="12.75" customHeight="1">
      <c r="B154" s="76"/>
    </row>
    <row r="155" ht="12.75" customHeight="1">
      <c r="B155" s="76"/>
    </row>
    <row r="156" ht="12.75" customHeight="1">
      <c r="B156" s="76"/>
    </row>
    <row r="157" ht="12.75" customHeight="1">
      <c r="B157" s="76"/>
    </row>
    <row r="158" ht="12.75" customHeight="1">
      <c r="B158" s="76"/>
    </row>
    <row r="159" ht="12.75" customHeight="1">
      <c r="B159" s="76"/>
    </row>
    <row r="160" ht="12.75" customHeight="1">
      <c r="B160" s="76"/>
    </row>
    <row r="161" ht="12.75" customHeight="1">
      <c r="B161" s="76"/>
    </row>
    <row r="162" ht="12.75" customHeight="1">
      <c r="B162" s="76"/>
    </row>
    <row r="163" ht="12.75" customHeight="1">
      <c r="B163" s="76"/>
    </row>
    <row r="164" ht="12.75" customHeight="1">
      <c r="B164" s="76"/>
    </row>
    <row r="165" ht="12.75" customHeight="1">
      <c r="B165" s="76"/>
    </row>
    <row r="166" ht="12.75" customHeight="1">
      <c r="B166" s="76"/>
    </row>
    <row r="167" ht="12.75" customHeight="1">
      <c r="B167" s="76"/>
    </row>
    <row r="168" ht="12.75" customHeight="1">
      <c r="B168" s="76"/>
    </row>
    <row r="169" ht="12.75" customHeight="1">
      <c r="B169" s="76"/>
    </row>
    <row r="170" ht="12.75" customHeight="1">
      <c r="B170" s="76"/>
    </row>
    <row r="171" ht="12.75" customHeight="1">
      <c r="B171" s="76"/>
    </row>
    <row r="172" ht="12.75" customHeight="1">
      <c r="B172" s="76"/>
    </row>
    <row r="173" ht="12.75" customHeight="1">
      <c r="B173" s="76"/>
    </row>
    <row r="174" ht="12.75" customHeight="1">
      <c r="B174" s="76"/>
    </row>
    <row r="175" ht="12.75" customHeight="1">
      <c r="B175" s="76"/>
    </row>
    <row r="176" ht="12.75" customHeight="1">
      <c r="B176" s="76"/>
    </row>
    <row r="177" ht="12.75" customHeight="1">
      <c r="B177" s="76"/>
    </row>
    <row r="178" ht="12.75" customHeight="1">
      <c r="B178" s="76"/>
    </row>
    <row r="179" ht="12.75" customHeight="1">
      <c r="B179" s="76"/>
    </row>
    <row r="180" ht="12.75" customHeight="1">
      <c r="B180" s="76"/>
    </row>
    <row r="181" ht="12.75" customHeight="1">
      <c r="B181" s="76"/>
    </row>
    <row r="182" ht="12.75" customHeight="1">
      <c r="B182" s="76"/>
    </row>
    <row r="183" ht="12.75" customHeight="1">
      <c r="B183" s="76"/>
    </row>
    <row r="184" ht="12.75" customHeight="1">
      <c r="B184" s="76"/>
    </row>
    <row r="185" ht="12.75" customHeight="1">
      <c r="B185" s="76"/>
    </row>
    <row r="186" ht="12.75" customHeight="1">
      <c r="B186" s="76"/>
    </row>
    <row r="187" ht="12.75" customHeight="1">
      <c r="B187" s="76"/>
    </row>
    <row r="188" ht="12.75" customHeight="1">
      <c r="B188" s="76"/>
    </row>
    <row r="189" ht="12.75" customHeight="1">
      <c r="B189" s="76"/>
    </row>
    <row r="190" ht="12.75" customHeight="1">
      <c r="B190" s="76"/>
    </row>
    <row r="191" ht="12.75" customHeight="1">
      <c r="B191" s="76"/>
    </row>
    <row r="192" ht="12.75" customHeight="1">
      <c r="B192" s="76"/>
    </row>
    <row r="193" ht="12.75" customHeight="1">
      <c r="B193" s="76"/>
    </row>
    <row r="194" ht="12.75" customHeight="1">
      <c r="B194" s="76"/>
    </row>
    <row r="195" ht="12.75" customHeight="1">
      <c r="B195" s="76"/>
    </row>
    <row r="196" ht="12.75" customHeight="1">
      <c r="B196" s="76"/>
    </row>
    <row r="197" ht="12.75" customHeight="1">
      <c r="B197" s="76"/>
    </row>
    <row r="198" ht="12.75" customHeight="1">
      <c r="B198" s="76"/>
    </row>
    <row r="199" ht="12.75" customHeight="1">
      <c r="B199" s="76"/>
    </row>
    <row r="200" ht="12.75" customHeight="1">
      <c r="B200" s="76"/>
    </row>
    <row r="201" ht="12.75" customHeight="1">
      <c r="B201" s="76"/>
    </row>
    <row r="202" ht="12.75" customHeight="1">
      <c r="B202" s="76"/>
    </row>
    <row r="203" ht="12.75" customHeight="1">
      <c r="B203" s="76"/>
    </row>
    <row r="204" ht="12.75" customHeight="1">
      <c r="B204" s="76"/>
    </row>
    <row r="205" ht="12.75" customHeight="1">
      <c r="B205" s="76"/>
    </row>
    <row r="206" ht="12.75" customHeight="1">
      <c r="B206" s="76"/>
    </row>
    <row r="207" ht="12.75" customHeight="1">
      <c r="B207" s="76"/>
    </row>
    <row r="208" ht="12.75" customHeight="1">
      <c r="B208" s="76"/>
    </row>
    <row r="209" ht="12.75" customHeight="1">
      <c r="B209" s="76"/>
    </row>
    <row r="210" ht="12.75" customHeight="1">
      <c r="B210" s="76"/>
    </row>
    <row r="211" ht="12.75" customHeight="1">
      <c r="B211" s="76"/>
    </row>
    <row r="212" ht="12.75" customHeight="1">
      <c r="B212" s="76"/>
    </row>
    <row r="213" ht="12.75" customHeight="1">
      <c r="B213" s="76"/>
    </row>
    <row r="214" ht="12.75" customHeight="1">
      <c r="B214" s="76"/>
    </row>
    <row r="215" ht="12.75" customHeight="1">
      <c r="B215" s="76"/>
    </row>
    <row r="216" ht="12.75" customHeight="1">
      <c r="B216" s="76"/>
    </row>
    <row r="217" ht="12.75" customHeight="1">
      <c r="B217" s="76"/>
    </row>
    <row r="218" ht="12.75" customHeight="1">
      <c r="B218" s="76"/>
    </row>
    <row r="219" ht="12.75" customHeight="1">
      <c r="B219" s="76"/>
    </row>
    <row r="220" ht="12.75" customHeight="1">
      <c r="B220" s="76"/>
    </row>
    <row r="221" ht="12.75" customHeight="1">
      <c r="B221" s="76"/>
    </row>
    <row r="222" ht="12.75" customHeight="1">
      <c r="B222" s="76"/>
    </row>
    <row r="223" ht="12.75" customHeight="1">
      <c r="B223" s="76"/>
    </row>
    <row r="224" ht="12.75" customHeight="1">
      <c r="B224" s="76"/>
    </row>
    <row r="225" ht="12.75" customHeight="1">
      <c r="B225" s="76"/>
    </row>
    <row r="226" ht="12.75" customHeight="1">
      <c r="B226" s="76"/>
    </row>
    <row r="227" ht="12.75" customHeight="1">
      <c r="B227" s="76"/>
    </row>
    <row r="228" ht="12.75" customHeight="1">
      <c r="B228" s="76"/>
    </row>
    <row r="229" ht="12.75" customHeight="1">
      <c r="B229" s="76"/>
    </row>
    <row r="230" ht="12.75" customHeight="1">
      <c r="B230" s="76"/>
    </row>
    <row r="231" ht="12.75" customHeight="1">
      <c r="B231" s="76"/>
    </row>
    <row r="232" ht="12.75" customHeight="1">
      <c r="B232" s="76"/>
    </row>
    <row r="233" ht="12.75" customHeight="1">
      <c r="B233" s="76"/>
    </row>
    <row r="234" ht="12.75" customHeight="1">
      <c r="B234" s="76"/>
    </row>
    <row r="235" ht="12.75" customHeight="1">
      <c r="B235" s="76"/>
    </row>
    <row r="236" ht="12.75" customHeight="1">
      <c r="B236" s="76"/>
    </row>
    <row r="237" ht="12.75" customHeight="1">
      <c r="B237" s="76"/>
    </row>
    <row r="238" ht="12.75" customHeight="1">
      <c r="B238" s="76"/>
    </row>
    <row r="239" ht="12.75" customHeight="1">
      <c r="B239" s="76"/>
    </row>
    <row r="240" ht="12.75" customHeight="1">
      <c r="B240" s="76"/>
    </row>
    <row r="241" ht="12.75" customHeight="1">
      <c r="B241" s="76"/>
    </row>
    <row r="242" ht="12.75" customHeight="1">
      <c r="B242" s="76"/>
    </row>
    <row r="243" ht="12.75" customHeight="1">
      <c r="B243" s="76"/>
    </row>
    <row r="244" ht="12.75" customHeight="1">
      <c r="B244" s="76"/>
    </row>
    <row r="245" ht="12.75" customHeight="1">
      <c r="B245" s="76"/>
    </row>
    <row r="246" ht="12.75" customHeight="1">
      <c r="B246" s="76"/>
    </row>
    <row r="247" ht="12.75" customHeight="1">
      <c r="B247" s="76"/>
    </row>
    <row r="248" ht="12.75" customHeight="1">
      <c r="B248" s="76"/>
    </row>
    <row r="249" ht="12.75" customHeight="1">
      <c r="B249" s="76"/>
    </row>
    <row r="250" ht="12.75" customHeight="1">
      <c r="B250" s="76"/>
    </row>
    <row r="251" ht="12.75" customHeight="1">
      <c r="B251" s="76"/>
    </row>
    <row r="252" ht="12.75" customHeight="1">
      <c r="B252" s="76"/>
    </row>
    <row r="253" ht="12.75" customHeight="1">
      <c r="B253" s="76"/>
    </row>
    <row r="254" ht="12.75" customHeight="1">
      <c r="B254" s="76"/>
    </row>
    <row r="255" ht="12.75" customHeight="1">
      <c r="B255" s="76"/>
    </row>
    <row r="256" ht="12.75" customHeight="1">
      <c r="B256" s="76"/>
    </row>
    <row r="257" ht="12.75" customHeight="1">
      <c r="B257" s="76"/>
    </row>
    <row r="258" ht="12.75" customHeight="1">
      <c r="B258" s="76"/>
    </row>
    <row r="259" ht="12.75" customHeight="1">
      <c r="B259" s="76"/>
    </row>
    <row r="260" ht="12.75" customHeight="1">
      <c r="B260" s="76"/>
    </row>
    <row r="261" ht="12.75" customHeight="1">
      <c r="B261" s="76"/>
    </row>
    <row r="262" ht="12.75" customHeight="1">
      <c r="B262" s="76"/>
    </row>
    <row r="263" ht="12.75" customHeight="1">
      <c r="B263" s="76"/>
    </row>
    <row r="264" ht="12.75" customHeight="1">
      <c r="B264" s="76"/>
    </row>
    <row r="265" ht="12.75" customHeight="1">
      <c r="B265" s="76"/>
    </row>
    <row r="266" ht="12.75" customHeight="1">
      <c r="B266" s="76"/>
    </row>
    <row r="267" ht="12.75" customHeight="1">
      <c r="B267" s="76"/>
    </row>
    <row r="268" ht="12.75" customHeight="1">
      <c r="B268" s="76"/>
    </row>
    <row r="269" ht="12.75" customHeight="1">
      <c r="B269" s="76"/>
    </row>
    <row r="270" ht="12.75" customHeight="1">
      <c r="B270" s="76"/>
    </row>
    <row r="271" ht="12.75" customHeight="1">
      <c r="B271" s="76"/>
    </row>
    <row r="272" ht="12.75" customHeight="1">
      <c r="B272" s="76"/>
    </row>
    <row r="273" ht="12.75" customHeight="1">
      <c r="B273" s="76"/>
    </row>
    <row r="274" ht="12.75" customHeight="1">
      <c r="B274" s="76"/>
    </row>
    <row r="275" ht="12.75" customHeight="1">
      <c r="B275" s="76"/>
    </row>
    <row r="276" ht="12.75" customHeight="1">
      <c r="B276" s="76"/>
    </row>
    <row r="277" ht="12.75" customHeight="1">
      <c r="B277" s="76"/>
    </row>
    <row r="278" ht="12.75" customHeight="1">
      <c r="B278" s="76"/>
    </row>
    <row r="279" ht="12.75" customHeight="1">
      <c r="B279" s="76"/>
    </row>
    <row r="280" ht="12.75" customHeight="1">
      <c r="B280" s="76"/>
    </row>
    <row r="281" ht="12.75" customHeight="1">
      <c r="B281" s="76"/>
    </row>
    <row r="282" ht="12.75" customHeight="1">
      <c r="B282" s="76"/>
    </row>
    <row r="283" ht="12.75" customHeight="1">
      <c r="B283" s="76"/>
    </row>
    <row r="284" ht="12.75" customHeight="1">
      <c r="B284" s="76"/>
    </row>
    <row r="285" ht="12.75" customHeight="1">
      <c r="B285" s="76"/>
    </row>
    <row r="286" ht="12.75" customHeight="1">
      <c r="B286" s="76"/>
    </row>
    <row r="287" ht="12.75" customHeight="1">
      <c r="B287" s="76"/>
    </row>
    <row r="288" ht="12.75" customHeight="1">
      <c r="B288" s="76"/>
    </row>
    <row r="289" ht="12.75" customHeight="1">
      <c r="B289" s="76"/>
    </row>
    <row r="290" ht="12.75" customHeight="1">
      <c r="B290" s="76"/>
    </row>
    <row r="291" ht="12.75" customHeight="1">
      <c r="B291" s="76"/>
    </row>
    <row r="292" ht="12.75" customHeight="1">
      <c r="B292" s="76"/>
    </row>
    <row r="293" ht="12.75" customHeight="1">
      <c r="B293" s="76"/>
    </row>
    <row r="294" ht="12.75" customHeight="1">
      <c r="B294" s="76"/>
    </row>
    <row r="295" ht="12.75" customHeight="1">
      <c r="B295" s="76"/>
    </row>
    <row r="296" ht="12.75" customHeight="1">
      <c r="B296" s="76"/>
    </row>
    <row r="297" ht="12.75" customHeight="1">
      <c r="B297" s="76"/>
    </row>
    <row r="298" ht="12.75" customHeight="1">
      <c r="B298" s="76"/>
    </row>
    <row r="299" ht="12.75" customHeight="1">
      <c r="B299" s="76"/>
    </row>
    <row r="300" ht="12.75" customHeight="1">
      <c r="B300" s="76"/>
    </row>
    <row r="301" ht="12.75" customHeight="1">
      <c r="B301" s="76"/>
    </row>
    <row r="302" ht="12.75" customHeight="1">
      <c r="B302" s="76"/>
    </row>
    <row r="303" ht="12.75" customHeight="1">
      <c r="B303" s="76"/>
    </row>
    <row r="304" ht="12.75" customHeight="1">
      <c r="B304" s="76"/>
    </row>
    <row r="305" ht="12.75" customHeight="1">
      <c r="B305" s="76"/>
    </row>
    <row r="306" ht="12.75" customHeight="1">
      <c r="B306" s="76"/>
    </row>
    <row r="307" ht="12.75" customHeight="1">
      <c r="B307" s="76"/>
    </row>
    <row r="308" ht="12.75" customHeight="1">
      <c r="B308" s="76"/>
    </row>
    <row r="309" ht="12.75" customHeight="1">
      <c r="B309" s="76"/>
    </row>
    <row r="310" ht="12.75" customHeight="1">
      <c r="B310" s="76"/>
    </row>
    <row r="311" ht="12.75" customHeight="1">
      <c r="B311" s="76"/>
    </row>
    <row r="312" ht="12.75" customHeight="1">
      <c r="B312" s="76"/>
    </row>
    <row r="313" ht="12.75" customHeight="1">
      <c r="B313" s="76"/>
    </row>
    <row r="314" ht="12.75" customHeight="1">
      <c r="B314" s="76"/>
    </row>
    <row r="315" ht="12.75" customHeight="1">
      <c r="B315" s="76"/>
    </row>
    <row r="316" ht="12.75" customHeight="1">
      <c r="B316" s="76"/>
    </row>
    <row r="317" ht="12.75" customHeight="1">
      <c r="B317" s="76"/>
    </row>
    <row r="318" ht="12.75" customHeight="1">
      <c r="B318" s="76"/>
    </row>
    <row r="319" ht="12.75" customHeight="1">
      <c r="B319" s="76"/>
    </row>
    <row r="320" ht="12.75" customHeight="1">
      <c r="B320" s="76"/>
    </row>
    <row r="321" ht="12.75" customHeight="1">
      <c r="B321" s="76"/>
    </row>
    <row r="322" ht="12.75" customHeight="1">
      <c r="B322" s="76"/>
    </row>
    <row r="323" ht="12.75" customHeight="1">
      <c r="B323" s="76"/>
    </row>
    <row r="324" ht="12.75" customHeight="1">
      <c r="B324" s="76"/>
    </row>
    <row r="325" ht="12.75" customHeight="1">
      <c r="B325" s="76"/>
    </row>
    <row r="326" ht="12.75" customHeight="1">
      <c r="B326" s="76"/>
    </row>
    <row r="327" ht="12.75" customHeight="1">
      <c r="B327" s="76"/>
    </row>
    <row r="328" ht="12.75" customHeight="1">
      <c r="B328" s="76"/>
    </row>
    <row r="329" ht="12.75" customHeight="1">
      <c r="B329" s="76"/>
    </row>
    <row r="330" ht="12.75" customHeight="1">
      <c r="B330" s="76"/>
    </row>
    <row r="331" ht="12.75" customHeight="1">
      <c r="B331" s="76"/>
    </row>
    <row r="332" ht="12.75" customHeight="1">
      <c r="B332" s="76"/>
    </row>
    <row r="333" ht="12.75" customHeight="1">
      <c r="B333" s="76"/>
    </row>
    <row r="334" ht="12.75" customHeight="1">
      <c r="B334" s="76"/>
    </row>
    <row r="335" ht="12.75" customHeight="1">
      <c r="B335" s="76"/>
    </row>
    <row r="336" ht="12.75" customHeight="1">
      <c r="B336" s="76"/>
    </row>
    <row r="337" ht="12.75" customHeight="1">
      <c r="B337" s="76"/>
    </row>
    <row r="338" ht="12.75" customHeight="1">
      <c r="B338" s="76"/>
    </row>
    <row r="339" ht="12.75" customHeight="1">
      <c r="B339" s="76"/>
    </row>
    <row r="340" ht="12.75" customHeight="1">
      <c r="B340" s="76"/>
    </row>
    <row r="341" ht="12.75" customHeight="1">
      <c r="B341" s="76"/>
    </row>
    <row r="342" ht="12.75" customHeight="1">
      <c r="B342" s="76"/>
    </row>
    <row r="343" ht="12.75" customHeight="1">
      <c r="B343" s="76"/>
    </row>
    <row r="344" ht="12.75" customHeight="1">
      <c r="B344" s="76"/>
    </row>
    <row r="345" ht="12.75" customHeight="1">
      <c r="B345" s="76"/>
    </row>
    <row r="346" ht="12.75" customHeight="1">
      <c r="B346" s="76"/>
    </row>
    <row r="347" ht="12.75" customHeight="1">
      <c r="B347" s="76"/>
    </row>
    <row r="348" ht="12.75" customHeight="1">
      <c r="B348" s="76"/>
    </row>
    <row r="349" ht="12.75" customHeight="1">
      <c r="B349" s="76"/>
    </row>
    <row r="350" ht="12.75" customHeight="1">
      <c r="B350" s="76"/>
    </row>
    <row r="351" ht="12.75" customHeight="1">
      <c r="B351" s="76"/>
    </row>
    <row r="352" ht="12.75" customHeight="1">
      <c r="B352" s="76"/>
    </row>
    <row r="353" ht="12.75" customHeight="1">
      <c r="B353" s="76"/>
    </row>
    <row r="354" ht="12.75" customHeight="1">
      <c r="B354" s="76"/>
    </row>
    <row r="355" ht="12.75" customHeight="1">
      <c r="B355" s="76"/>
    </row>
    <row r="356" ht="12.75" customHeight="1">
      <c r="B356" s="76"/>
    </row>
    <row r="357" ht="12.75" customHeight="1">
      <c r="B357" s="76"/>
    </row>
    <row r="358" ht="12.75" customHeight="1">
      <c r="B358" s="76"/>
    </row>
    <row r="359" ht="12.75" customHeight="1">
      <c r="B359" s="76"/>
    </row>
    <row r="360" ht="12.75" customHeight="1">
      <c r="B360" s="76"/>
    </row>
    <row r="361" ht="12.75" customHeight="1">
      <c r="B361" s="76"/>
    </row>
    <row r="362" ht="12.75" customHeight="1">
      <c r="B362" s="76"/>
    </row>
    <row r="363" ht="12.75" customHeight="1">
      <c r="B363" s="76"/>
    </row>
    <row r="364" ht="12.75" customHeight="1">
      <c r="B364" s="76"/>
    </row>
    <row r="365" ht="12.75" customHeight="1">
      <c r="B365" s="76"/>
    </row>
    <row r="366" ht="12.75" customHeight="1">
      <c r="B366" s="76"/>
    </row>
    <row r="367" ht="12.75" customHeight="1">
      <c r="B367" s="76"/>
    </row>
    <row r="368" ht="12.75" customHeight="1">
      <c r="B368" s="76"/>
    </row>
    <row r="369" ht="12.75" customHeight="1">
      <c r="B369" s="76"/>
    </row>
    <row r="370" ht="12.75" customHeight="1">
      <c r="B370" s="76"/>
    </row>
    <row r="371" ht="12.75" customHeight="1">
      <c r="B371" s="76"/>
    </row>
    <row r="372" ht="12.75" customHeight="1">
      <c r="B372" s="76"/>
    </row>
    <row r="373" ht="12.75" customHeight="1">
      <c r="B373" s="76"/>
    </row>
    <row r="374" ht="12.75" customHeight="1">
      <c r="B374" s="76"/>
    </row>
    <row r="375" ht="12.75" customHeight="1">
      <c r="B375" s="76"/>
    </row>
    <row r="376" ht="12.75" customHeight="1">
      <c r="B376" s="76"/>
    </row>
    <row r="377" ht="12.75" customHeight="1">
      <c r="B377" s="76"/>
    </row>
    <row r="378" ht="12.75" customHeight="1">
      <c r="B378" s="76"/>
    </row>
    <row r="379" ht="12.75" customHeight="1">
      <c r="B379" s="76"/>
    </row>
    <row r="380" ht="12.75" customHeight="1">
      <c r="B380" s="76"/>
    </row>
    <row r="381" ht="12.75" customHeight="1">
      <c r="B381" s="76"/>
    </row>
    <row r="382" ht="12.75" customHeight="1">
      <c r="B382" s="76"/>
    </row>
    <row r="383" ht="12.75" customHeight="1">
      <c r="B383" s="76"/>
    </row>
    <row r="384" ht="12.75" customHeight="1">
      <c r="B384" s="76"/>
    </row>
    <row r="385" ht="12.75" customHeight="1">
      <c r="B385" s="76"/>
    </row>
    <row r="386" ht="12.75" customHeight="1">
      <c r="B386" s="76"/>
    </row>
    <row r="387" ht="12.75" customHeight="1">
      <c r="B387" s="76"/>
    </row>
    <row r="388" ht="12.75" customHeight="1">
      <c r="B388" s="76"/>
    </row>
    <row r="389" ht="12.75" customHeight="1">
      <c r="B389" s="76"/>
    </row>
    <row r="390" ht="12.75" customHeight="1">
      <c r="B390" s="76"/>
    </row>
    <row r="391" ht="12.75" customHeight="1">
      <c r="B391" s="76"/>
    </row>
    <row r="392" ht="12.75" customHeight="1">
      <c r="B392" s="76"/>
    </row>
    <row r="393" ht="12.75" customHeight="1">
      <c r="B393" s="76"/>
    </row>
    <row r="394" ht="12.75" customHeight="1">
      <c r="B394" s="76"/>
    </row>
    <row r="395" ht="12.75" customHeight="1">
      <c r="B395" s="76"/>
    </row>
    <row r="396" ht="12.75" customHeight="1">
      <c r="B396" s="76"/>
    </row>
    <row r="397" ht="12.75" customHeight="1">
      <c r="B397" s="76"/>
    </row>
    <row r="398" ht="12.75" customHeight="1">
      <c r="B398" s="76"/>
    </row>
    <row r="399" ht="12.75" customHeight="1">
      <c r="B399" s="76"/>
    </row>
    <row r="400" ht="12.75" customHeight="1">
      <c r="B400" s="76"/>
    </row>
    <row r="401" ht="12.75" customHeight="1">
      <c r="B401" s="76"/>
    </row>
    <row r="402" ht="12.75" customHeight="1">
      <c r="B402" s="76"/>
    </row>
    <row r="403" ht="12.75" customHeight="1">
      <c r="B403" s="76"/>
    </row>
    <row r="404" ht="12.75" customHeight="1">
      <c r="B404" s="76"/>
    </row>
    <row r="405" ht="12.75" customHeight="1">
      <c r="B405" s="76"/>
    </row>
    <row r="406" ht="12.75" customHeight="1">
      <c r="B406" s="76"/>
    </row>
    <row r="407" ht="12.75" customHeight="1">
      <c r="B407" s="76"/>
    </row>
    <row r="408" ht="12.75" customHeight="1">
      <c r="B408" s="76"/>
    </row>
    <row r="409" ht="12.75" customHeight="1">
      <c r="B409" s="76"/>
    </row>
    <row r="410" ht="12.75" customHeight="1">
      <c r="B410" s="76"/>
    </row>
    <row r="411" ht="12.75" customHeight="1">
      <c r="B411" s="76"/>
    </row>
    <row r="412" ht="12.75" customHeight="1">
      <c r="B412" s="76"/>
    </row>
    <row r="413" ht="12.75" customHeight="1">
      <c r="B413" s="76"/>
    </row>
    <row r="414" ht="12.75" customHeight="1">
      <c r="B414" s="76"/>
    </row>
    <row r="415" ht="12.75" customHeight="1">
      <c r="B415" s="76"/>
    </row>
    <row r="416" ht="12.75" customHeight="1">
      <c r="B416" s="76"/>
    </row>
    <row r="417" ht="12.75" customHeight="1">
      <c r="B417" s="76"/>
    </row>
    <row r="418" ht="12.75" customHeight="1">
      <c r="B418" s="76"/>
    </row>
    <row r="419" ht="12.75" customHeight="1">
      <c r="B419" s="76"/>
    </row>
    <row r="420" ht="12.75" customHeight="1">
      <c r="B420" s="76"/>
    </row>
    <row r="421" ht="12.75" customHeight="1">
      <c r="B421" s="76"/>
    </row>
    <row r="422" ht="12.75" customHeight="1">
      <c r="B422" s="76"/>
    </row>
    <row r="423" ht="12.75" customHeight="1">
      <c r="B423" s="76"/>
    </row>
    <row r="424" ht="12.75" customHeight="1">
      <c r="B424" s="76"/>
    </row>
    <row r="425" ht="12.75" customHeight="1">
      <c r="B425" s="76"/>
    </row>
    <row r="426" ht="12.75" customHeight="1">
      <c r="B426" s="76"/>
    </row>
    <row r="427" ht="12.75" customHeight="1">
      <c r="B427" s="76"/>
    </row>
    <row r="428" ht="12.75" customHeight="1">
      <c r="B428" s="76"/>
    </row>
    <row r="429" ht="12.75" customHeight="1">
      <c r="B429" s="76"/>
    </row>
    <row r="430" ht="12.75" customHeight="1">
      <c r="B430" s="76"/>
    </row>
    <row r="431" ht="12.75" customHeight="1">
      <c r="B431" s="76"/>
    </row>
    <row r="432" ht="12.75" customHeight="1">
      <c r="B432" s="76"/>
    </row>
    <row r="433" ht="12.75" customHeight="1">
      <c r="B433" s="76"/>
    </row>
    <row r="434" ht="12.75" customHeight="1">
      <c r="B434" s="76"/>
    </row>
    <row r="435" ht="12.75" customHeight="1">
      <c r="B435" s="76"/>
    </row>
    <row r="436" ht="12.75" customHeight="1">
      <c r="B436" s="76"/>
    </row>
    <row r="437" ht="12.75" customHeight="1">
      <c r="B437" s="76"/>
    </row>
    <row r="438" ht="12.75" customHeight="1">
      <c r="B438" s="76"/>
    </row>
    <row r="439" ht="12.75" customHeight="1">
      <c r="B439" s="76"/>
    </row>
    <row r="440" ht="12.75" customHeight="1">
      <c r="B440" s="76"/>
    </row>
    <row r="441" ht="12.75" customHeight="1">
      <c r="B441" s="76"/>
    </row>
    <row r="442" ht="12.75" customHeight="1">
      <c r="B442" s="76"/>
    </row>
    <row r="443" ht="12.75" customHeight="1">
      <c r="B443" s="76"/>
    </row>
    <row r="444" ht="12.75" customHeight="1">
      <c r="B444" s="76"/>
    </row>
    <row r="445" ht="12.75" customHeight="1">
      <c r="B445" s="76"/>
    </row>
    <row r="446" ht="12.75" customHeight="1">
      <c r="B446" s="76"/>
    </row>
    <row r="447" ht="12.75" customHeight="1">
      <c r="B447" s="76"/>
    </row>
    <row r="448" ht="12.75" customHeight="1">
      <c r="B448" s="76"/>
    </row>
    <row r="449" ht="12.75" customHeight="1">
      <c r="B449" s="76"/>
    </row>
    <row r="450" ht="12.75" customHeight="1">
      <c r="B450" s="76"/>
    </row>
    <row r="451" ht="12.75" customHeight="1">
      <c r="B451" s="76"/>
    </row>
    <row r="452" ht="12.75" customHeight="1">
      <c r="B452" s="76"/>
    </row>
    <row r="453" ht="12.75" customHeight="1">
      <c r="B453" s="76"/>
    </row>
    <row r="454" ht="12.75" customHeight="1">
      <c r="B454" s="76"/>
    </row>
    <row r="455" ht="12.75" customHeight="1">
      <c r="B455" s="76"/>
    </row>
    <row r="456" ht="12.75" customHeight="1">
      <c r="B456" s="76"/>
    </row>
    <row r="457" ht="12.75" customHeight="1">
      <c r="B457" s="76"/>
    </row>
    <row r="458" ht="12.75" customHeight="1">
      <c r="B458" s="76"/>
    </row>
    <row r="459" ht="12.75" customHeight="1">
      <c r="B459" s="76"/>
    </row>
    <row r="460" ht="12.75" customHeight="1">
      <c r="B460" s="76"/>
    </row>
    <row r="461" ht="12.75" customHeight="1">
      <c r="B461" s="76"/>
    </row>
    <row r="462" ht="12.75" customHeight="1">
      <c r="B462" s="76"/>
    </row>
    <row r="463" ht="12.75" customHeight="1">
      <c r="B463" s="76"/>
    </row>
    <row r="464" ht="12.75" customHeight="1">
      <c r="B464" s="76"/>
    </row>
    <row r="465" ht="12.75" customHeight="1">
      <c r="B465" s="76"/>
    </row>
    <row r="466" ht="12.75" customHeight="1">
      <c r="B466" s="76"/>
    </row>
    <row r="467" ht="12.75" customHeight="1">
      <c r="B467" s="76"/>
    </row>
    <row r="468" ht="12.75" customHeight="1">
      <c r="B468" s="76"/>
    </row>
    <row r="469" ht="12.75" customHeight="1">
      <c r="B469" s="76"/>
    </row>
    <row r="470" ht="12.75" customHeight="1">
      <c r="B470" s="76"/>
    </row>
    <row r="471" ht="12.75" customHeight="1">
      <c r="B471" s="76"/>
    </row>
    <row r="472" ht="12.75" customHeight="1">
      <c r="B472" s="76"/>
    </row>
    <row r="473" ht="12.75" customHeight="1">
      <c r="B473" s="76"/>
    </row>
    <row r="474" ht="12.75" customHeight="1">
      <c r="B474" s="76"/>
    </row>
    <row r="475" ht="12.75" customHeight="1">
      <c r="B475" s="76"/>
    </row>
    <row r="476" ht="12.75" customHeight="1">
      <c r="B476" s="76"/>
    </row>
    <row r="477" ht="12.75" customHeight="1">
      <c r="B477" s="76"/>
    </row>
    <row r="478" ht="12.75" customHeight="1">
      <c r="B478" s="76"/>
    </row>
    <row r="479" ht="12.75" customHeight="1">
      <c r="B479" s="76"/>
    </row>
    <row r="480" ht="12.75" customHeight="1">
      <c r="B480" s="76"/>
    </row>
    <row r="481" ht="12.75" customHeight="1">
      <c r="B481" s="76"/>
    </row>
    <row r="482" ht="12.75" customHeight="1">
      <c r="B482" s="76"/>
    </row>
    <row r="483" ht="12.75" customHeight="1">
      <c r="B483" s="76"/>
    </row>
    <row r="484" ht="12.75" customHeight="1">
      <c r="B484" s="76"/>
    </row>
    <row r="485" ht="12.75" customHeight="1">
      <c r="B485" s="76"/>
    </row>
    <row r="486" ht="12.75" customHeight="1">
      <c r="B486" s="76"/>
    </row>
    <row r="487" ht="12.75" customHeight="1">
      <c r="B487" s="76"/>
    </row>
    <row r="488" ht="12.75" customHeight="1">
      <c r="B488" s="76"/>
    </row>
    <row r="489" ht="12.75" customHeight="1">
      <c r="B489" s="76"/>
    </row>
    <row r="490" ht="12.75" customHeight="1">
      <c r="B490" s="76"/>
    </row>
    <row r="491" ht="12.75" customHeight="1">
      <c r="B491" s="76"/>
    </row>
    <row r="492" ht="12.75" customHeight="1">
      <c r="B492" s="76"/>
    </row>
    <row r="493" ht="12.75" customHeight="1">
      <c r="B493" s="76"/>
    </row>
    <row r="494" ht="12.75" customHeight="1">
      <c r="B494" s="76"/>
    </row>
    <row r="495" ht="12.75" customHeight="1">
      <c r="B495" s="76"/>
    </row>
    <row r="496" ht="12.75" customHeight="1">
      <c r="B496" s="76"/>
    </row>
    <row r="497" ht="12.75" customHeight="1">
      <c r="B497" s="76"/>
    </row>
    <row r="498" ht="12.75" customHeight="1">
      <c r="B498" s="76"/>
    </row>
    <row r="499" ht="12.75" customHeight="1">
      <c r="B499" s="76"/>
    </row>
    <row r="500" ht="12.75" customHeight="1">
      <c r="B500" s="76"/>
    </row>
    <row r="501" ht="12.75" customHeight="1">
      <c r="B501" s="76"/>
    </row>
    <row r="502" ht="12.75" customHeight="1">
      <c r="B502" s="76"/>
    </row>
    <row r="503" ht="12.75" customHeight="1">
      <c r="B503" s="76"/>
    </row>
    <row r="504" ht="12.75" customHeight="1">
      <c r="B504" s="76"/>
    </row>
    <row r="505" ht="12.75" customHeight="1">
      <c r="B505" s="76"/>
    </row>
    <row r="506" ht="12.75" customHeight="1">
      <c r="B506" s="76"/>
    </row>
    <row r="507" ht="12.75" customHeight="1">
      <c r="B507" s="76"/>
    </row>
    <row r="508" ht="12.75" customHeight="1">
      <c r="B508" s="76"/>
    </row>
    <row r="509" ht="12.75" customHeight="1">
      <c r="B509" s="76"/>
    </row>
    <row r="510" ht="12.75" customHeight="1">
      <c r="B510" s="76"/>
    </row>
    <row r="511" ht="12.75" customHeight="1">
      <c r="B511" s="76"/>
    </row>
    <row r="512" ht="12.75" customHeight="1">
      <c r="B512" s="76"/>
    </row>
    <row r="513" ht="12.75" customHeight="1">
      <c r="B513" s="76"/>
    </row>
    <row r="514" ht="12.75" customHeight="1">
      <c r="B514" s="76"/>
    </row>
    <row r="515" ht="12.75" customHeight="1">
      <c r="B515" s="76"/>
    </row>
    <row r="516" ht="12.75" customHeight="1">
      <c r="B516" s="76"/>
    </row>
    <row r="517" ht="12.75" customHeight="1">
      <c r="B517" s="76"/>
    </row>
    <row r="518" ht="12.75" customHeight="1">
      <c r="B518" s="76"/>
    </row>
    <row r="519" ht="12.75" customHeight="1">
      <c r="B519" s="76"/>
    </row>
    <row r="520" ht="12.75" customHeight="1">
      <c r="B520" s="76"/>
    </row>
    <row r="521" ht="12.75" customHeight="1">
      <c r="B521" s="76"/>
    </row>
    <row r="522" ht="12.75" customHeight="1">
      <c r="B522" s="76"/>
    </row>
    <row r="523" ht="12.75" customHeight="1">
      <c r="B523" s="76"/>
    </row>
    <row r="524" ht="12.75" customHeight="1">
      <c r="B524" s="76"/>
    </row>
    <row r="525" ht="12.75" customHeight="1">
      <c r="B525" s="76"/>
    </row>
    <row r="526" ht="12.75" customHeight="1">
      <c r="B526" s="76"/>
    </row>
    <row r="527" ht="12.75" customHeight="1">
      <c r="B527" s="76"/>
    </row>
    <row r="528" ht="12.75" customHeight="1">
      <c r="B528" s="76"/>
    </row>
    <row r="529" ht="12.75" customHeight="1">
      <c r="B529" s="76"/>
    </row>
    <row r="530" ht="12.75" customHeight="1">
      <c r="B530" s="76"/>
    </row>
    <row r="531" ht="12.75" customHeight="1">
      <c r="B531" s="76"/>
    </row>
    <row r="532" ht="12.75" customHeight="1">
      <c r="B532" s="76"/>
    </row>
    <row r="533" ht="12.75" customHeight="1">
      <c r="B533" s="76"/>
    </row>
    <row r="534" ht="12.75" customHeight="1">
      <c r="B534" s="76"/>
    </row>
    <row r="535" ht="12.75" customHeight="1">
      <c r="B535" s="76"/>
    </row>
    <row r="536" ht="12.75" customHeight="1">
      <c r="B536" s="76"/>
    </row>
    <row r="537" ht="12.75" customHeight="1">
      <c r="B537" s="76"/>
    </row>
    <row r="538" ht="12.75" customHeight="1">
      <c r="B538" s="76"/>
    </row>
    <row r="539" ht="12.75" customHeight="1">
      <c r="B539" s="76"/>
    </row>
    <row r="540" ht="12.75" customHeight="1">
      <c r="B540" s="76"/>
    </row>
    <row r="541" ht="12.75" customHeight="1">
      <c r="B541" s="76"/>
    </row>
    <row r="542" ht="12.75" customHeight="1">
      <c r="B542" s="76"/>
    </row>
    <row r="543" ht="12.75" customHeight="1">
      <c r="B543" s="76"/>
    </row>
    <row r="544" ht="12.75" customHeight="1">
      <c r="B544" s="76"/>
    </row>
    <row r="545" ht="12.75" customHeight="1">
      <c r="B545" s="76"/>
    </row>
    <row r="546" ht="12.75" customHeight="1">
      <c r="B546" s="76"/>
    </row>
    <row r="547" ht="12.75" customHeight="1">
      <c r="B547" s="76"/>
    </row>
    <row r="548" ht="12.75" customHeight="1">
      <c r="B548" s="76"/>
    </row>
    <row r="549" ht="12.75" customHeight="1">
      <c r="B549" s="76"/>
    </row>
    <row r="550" ht="12.75" customHeight="1">
      <c r="B550" s="76"/>
    </row>
    <row r="551" ht="12.75" customHeight="1">
      <c r="B551" s="76"/>
    </row>
    <row r="552" ht="12.75" customHeight="1">
      <c r="B552" s="76"/>
    </row>
    <row r="553" ht="12.75" customHeight="1">
      <c r="B553" s="76"/>
    </row>
    <row r="554" ht="12.75" customHeight="1">
      <c r="B554" s="76"/>
    </row>
    <row r="555" ht="12.75" customHeight="1">
      <c r="B555" s="76"/>
    </row>
    <row r="556" ht="12.75" customHeight="1">
      <c r="B556" s="76"/>
    </row>
    <row r="557" ht="12.75" customHeight="1">
      <c r="B557" s="76"/>
    </row>
    <row r="558" ht="12.75" customHeight="1">
      <c r="B558" s="76"/>
    </row>
    <row r="559" ht="12.75" customHeight="1">
      <c r="B559" s="76"/>
    </row>
    <row r="560" ht="12.75" customHeight="1">
      <c r="B560" s="76"/>
    </row>
    <row r="561" ht="12.75" customHeight="1">
      <c r="B561" s="76"/>
    </row>
    <row r="562" ht="12.75" customHeight="1">
      <c r="B562" s="76"/>
    </row>
    <row r="563" ht="12.75" customHeight="1">
      <c r="B563" s="76"/>
    </row>
    <row r="564" ht="12.75" customHeight="1">
      <c r="B564" s="76"/>
    </row>
    <row r="565" ht="12.75" customHeight="1">
      <c r="B565" s="76"/>
    </row>
    <row r="566" ht="12.75" customHeight="1">
      <c r="B566" s="76"/>
    </row>
    <row r="567" ht="12.75" customHeight="1">
      <c r="B567" s="76"/>
    </row>
    <row r="568" ht="12.75" customHeight="1">
      <c r="B568" s="76"/>
    </row>
    <row r="569" ht="12.75" customHeight="1">
      <c r="B569" s="76"/>
    </row>
    <row r="570" ht="12.75" customHeight="1">
      <c r="B570" s="76"/>
    </row>
    <row r="571" ht="12.75" customHeight="1">
      <c r="B571" s="76"/>
    </row>
    <row r="572" ht="12.75" customHeight="1">
      <c r="B572" s="76"/>
    </row>
    <row r="573" ht="12.75" customHeight="1">
      <c r="B573" s="76"/>
    </row>
    <row r="574" ht="12.75" customHeight="1">
      <c r="B574" s="76"/>
    </row>
    <row r="575" ht="12.75" customHeight="1">
      <c r="B575" s="76"/>
    </row>
    <row r="576" ht="12.75" customHeight="1">
      <c r="B576" s="76"/>
    </row>
    <row r="577" ht="12.75" customHeight="1">
      <c r="B577" s="76"/>
    </row>
    <row r="578" ht="12.75" customHeight="1">
      <c r="B578" s="76"/>
    </row>
    <row r="579" ht="12.75" customHeight="1">
      <c r="B579" s="76"/>
    </row>
    <row r="580" ht="12.75" customHeight="1">
      <c r="B580" s="76"/>
    </row>
    <row r="581" ht="12.75" customHeight="1">
      <c r="B581" s="76"/>
    </row>
    <row r="582" ht="12.75" customHeight="1">
      <c r="B582" s="76"/>
    </row>
    <row r="583" ht="12.75" customHeight="1">
      <c r="B583" s="76"/>
    </row>
    <row r="584" ht="12.75" customHeight="1">
      <c r="B584" s="76"/>
    </row>
    <row r="585" ht="12.75" customHeight="1">
      <c r="B585" s="76"/>
    </row>
    <row r="586" ht="12.75" customHeight="1">
      <c r="B586" s="76"/>
    </row>
    <row r="587" ht="12.75" customHeight="1">
      <c r="B587" s="76"/>
    </row>
    <row r="588" ht="12.75" customHeight="1">
      <c r="B588" s="76"/>
    </row>
    <row r="589" ht="12.75" customHeight="1">
      <c r="B589" s="76"/>
    </row>
    <row r="590" ht="12.75" customHeight="1">
      <c r="B590" s="76"/>
    </row>
    <row r="591" ht="12.75" customHeight="1">
      <c r="B591" s="76"/>
    </row>
    <row r="592" ht="12.75" customHeight="1">
      <c r="B592" s="76"/>
    </row>
    <row r="593" ht="12.75" customHeight="1">
      <c r="B593" s="76"/>
    </row>
    <row r="594" ht="12.75" customHeight="1">
      <c r="B594" s="76"/>
    </row>
    <row r="595" ht="12.75" customHeight="1">
      <c r="B595" s="76"/>
    </row>
    <row r="596" ht="12.75" customHeight="1">
      <c r="B596" s="76"/>
    </row>
    <row r="597" ht="12.75" customHeight="1">
      <c r="B597" s="76"/>
    </row>
    <row r="598" ht="12.75" customHeight="1">
      <c r="B598" s="76"/>
    </row>
    <row r="599" ht="12.75" customHeight="1">
      <c r="B599" s="76"/>
    </row>
    <row r="600" ht="12.75" customHeight="1">
      <c r="B600" s="76"/>
    </row>
    <row r="601" ht="12.75" customHeight="1">
      <c r="B601" s="76"/>
    </row>
    <row r="602" ht="12.75" customHeight="1">
      <c r="B602" s="76"/>
    </row>
    <row r="603" ht="12.75" customHeight="1">
      <c r="B603" s="76"/>
    </row>
    <row r="604" ht="12.75" customHeight="1">
      <c r="B604" s="76"/>
    </row>
    <row r="605" ht="12.75" customHeight="1">
      <c r="B605" s="76"/>
    </row>
    <row r="606" ht="12.75" customHeight="1">
      <c r="B606" s="76"/>
    </row>
    <row r="607" ht="12.75" customHeight="1">
      <c r="B607" s="76"/>
    </row>
    <row r="608" ht="12.75" customHeight="1">
      <c r="B608" s="76"/>
    </row>
    <row r="609" ht="12.75" customHeight="1">
      <c r="B609" s="76"/>
    </row>
    <row r="610" ht="12.75" customHeight="1">
      <c r="B610" s="76"/>
    </row>
    <row r="611" ht="12.75" customHeight="1">
      <c r="B611" s="76"/>
    </row>
    <row r="612" ht="12.75" customHeight="1">
      <c r="B612" s="76"/>
    </row>
    <row r="613" ht="12.75" customHeight="1">
      <c r="B613" s="76"/>
    </row>
    <row r="614" ht="12.75" customHeight="1">
      <c r="B614" s="76"/>
    </row>
    <row r="615" ht="12.75" customHeight="1">
      <c r="B615" s="76"/>
    </row>
    <row r="616" ht="12.75" customHeight="1">
      <c r="B616" s="76"/>
    </row>
    <row r="617" ht="12.75" customHeight="1">
      <c r="B617" s="76"/>
    </row>
    <row r="618" ht="12.75" customHeight="1">
      <c r="B618" s="76"/>
    </row>
    <row r="619" ht="12.75" customHeight="1">
      <c r="B619" s="76"/>
    </row>
    <row r="620" ht="12.75" customHeight="1">
      <c r="B620" s="76"/>
    </row>
    <row r="621" ht="12.75" customHeight="1">
      <c r="B621" s="76"/>
    </row>
    <row r="622" ht="12.75" customHeight="1">
      <c r="B622" s="76"/>
    </row>
    <row r="623" ht="12.75" customHeight="1">
      <c r="B623" s="76"/>
    </row>
    <row r="624" ht="12.75" customHeight="1">
      <c r="B624" s="76"/>
    </row>
    <row r="625" ht="12.75" customHeight="1">
      <c r="B625" s="76"/>
    </row>
    <row r="626" ht="12.75" customHeight="1">
      <c r="B626" s="76"/>
    </row>
    <row r="627" ht="12.75" customHeight="1">
      <c r="B627" s="76"/>
    </row>
    <row r="628" ht="12.75" customHeight="1">
      <c r="B628" s="76"/>
    </row>
    <row r="629" ht="12.75" customHeight="1">
      <c r="B629" s="76"/>
    </row>
    <row r="630" ht="12.75" customHeight="1">
      <c r="B630" s="76"/>
    </row>
    <row r="631" ht="12.75" customHeight="1">
      <c r="B631" s="76"/>
    </row>
    <row r="632" ht="12.75" customHeight="1">
      <c r="B632" s="76"/>
    </row>
    <row r="633" ht="12.75" customHeight="1">
      <c r="B633" s="76"/>
    </row>
    <row r="634" ht="12.75" customHeight="1">
      <c r="B634" s="76"/>
    </row>
    <row r="635" ht="12.75" customHeight="1">
      <c r="B635" s="76"/>
    </row>
    <row r="636" ht="12.75" customHeight="1">
      <c r="B636" s="76"/>
    </row>
    <row r="637" ht="12.75" customHeight="1">
      <c r="B637" s="76"/>
    </row>
    <row r="638" ht="12.75" customHeight="1">
      <c r="B638" s="76"/>
    </row>
    <row r="639" ht="12.75" customHeight="1">
      <c r="B639" s="76"/>
    </row>
    <row r="640" ht="12.75" customHeight="1">
      <c r="B640" s="76"/>
    </row>
    <row r="641" ht="12.75" customHeight="1">
      <c r="B641" s="76"/>
    </row>
    <row r="642" ht="12.75" customHeight="1">
      <c r="B642" s="76"/>
    </row>
    <row r="643" ht="12.75" customHeight="1">
      <c r="B643" s="76"/>
    </row>
    <row r="644" ht="12.75" customHeight="1">
      <c r="B644" s="76"/>
    </row>
    <row r="645" ht="12.75" customHeight="1">
      <c r="B645" s="76"/>
    </row>
    <row r="646" ht="12.75" customHeight="1">
      <c r="B646" s="76"/>
    </row>
    <row r="647" ht="12.75" customHeight="1">
      <c r="B647" s="76"/>
    </row>
    <row r="648" ht="12.75" customHeight="1">
      <c r="B648" s="76"/>
    </row>
    <row r="649" ht="12.75" customHeight="1">
      <c r="B649" s="76"/>
    </row>
    <row r="650" ht="12.75" customHeight="1">
      <c r="B650" s="76"/>
    </row>
    <row r="651" ht="12.75" customHeight="1">
      <c r="B651" s="76"/>
    </row>
    <row r="652" ht="12.75" customHeight="1">
      <c r="B652" s="76"/>
    </row>
    <row r="653" ht="12.75" customHeight="1">
      <c r="B653" s="76"/>
    </row>
    <row r="654" ht="12.75" customHeight="1">
      <c r="B654" s="76"/>
    </row>
    <row r="655" ht="12.75" customHeight="1">
      <c r="B655" s="76"/>
    </row>
    <row r="656" ht="12.75" customHeight="1">
      <c r="B656" s="76"/>
    </row>
    <row r="657" ht="12.75" customHeight="1">
      <c r="B657" s="76"/>
    </row>
    <row r="658" ht="12.75" customHeight="1">
      <c r="B658" s="76"/>
    </row>
    <row r="659" ht="12.75" customHeight="1">
      <c r="B659" s="76"/>
    </row>
    <row r="660" ht="12.75" customHeight="1">
      <c r="B660" s="76"/>
    </row>
    <row r="661" ht="12.75" customHeight="1">
      <c r="B661" s="76"/>
    </row>
    <row r="662" ht="12.75" customHeight="1">
      <c r="B662" s="76"/>
    </row>
    <row r="663" ht="12.75" customHeight="1">
      <c r="B663" s="76"/>
    </row>
    <row r="664" ht="12.75" customHeight="1">
      <c r="B664" s="76"/>
    </row>
    <row r="665" ht="12.75" customHeight="1">
      <c r="B665" s="76"/>
    </row>
    <row r="666" ht="12.75" customHeight="1">
      <c r="B666" s="76"/>
    </row>
    <row r="667" ht="12.75" customHeight="1">
      <c r="B667" s="76"/>
    </row>
    <row r="668" ht="12.75" customHeight="1">
      <c r="B668" s="76"/>
    </row>
    <row r="669" ht="12.75" customHeight="1">
      <c r="B669" s="76"/>
    </row>
    <row r="670" ht="12.75" customHeight="1">
      <c r="B670" s="76"/>
    </row>
    <row r="671" ht="12.75" customHeight="1">
      <c r="B671" s="76"/>
    </row>
    <row r="672" ht="12.75" customHeight="1">
      <c r="B672" s="76"/>
    </row>
    <row r="673" ht="12.75" customHeight="1">
      <c r="B673" s="76"/>
    </row>
    <row r="674" ht="12.75" customHeight="1">
      <c r="B674" s="76"/>
    </row>
    <row r="675" ht="12.75" customHeight="1">
      <c r="B675" s="76"/>
    </row>
    <row r="676" ht="12.75" customHeight="1">
      <c r="B676" s="76"/>
    </row>
    <row r="677" ht="12.75" customHeight="1">
      <c r="B677" s="76"/>
    </row>
    <row r="678" ht="12.75" customHeight="1">
      <c r="B678" s="76"/>
    </row>
    <row r="679" ht="12.75" customHeight="1">
      <c r="B679" s="76"/>
    </row>
    <row r="680" ht="12.75" customHeight="1">
      <c r="B680" s="76"/>
    </row>
    <row r="681" ht="12.75" customHeight="1">
      <c r="B681" s="76"/>
    </row>
    <row r="682" ht="12.75" customHeight="1">
      <c r="B682" s="76"/>
    </row>
    <row r="683" ht="12.75" customHeight="1">
      <c r="B683" s="76"/>
    </row>
    <row r="684" ht="12.75" customHeight="1">
      <c r="B684" s="76"/>
    </row>
    <row r="685" ht="12.75" customHeight="1">
      <c r="B685" s="76"/>
    </row>
    <row r="686" ht="12.75" customHeight="1">
      <c r="B686" s="76"/>
    </row>
    <row r="687" ht="12.75" customHeight="1">
      <c r="B687" s="76"/>
    </row>
    <row r="688" ht="12.75" customHeight="1">
      <c r="B688" s="76"/>
    </row>
    <row r="689" ht="12.75" customHeight="1">
      <c r="B689" s="76"/>
    </row>
    <row r="690" ht="12.75" customHeight="1">
      <c r="B690" s="76"/>
    </row>
    <row r="691" ht="12.75" customHeight="1">
      <c r="B691" s="76"/>
    </row>
    <row r="692" ht="12.75" customHeight="1">
      <c r="B692" s="76"/>
    </row>
    <row r="693" ht="12.75" customHeight="1">
      <c r="B693" s="76"/>
    </row>
    <row r="694" ht="12.75" customHeight="1">
      <c r="B694" s="76"/>
    </row>
    <row r="695" ht="12.75" customHeight="1">
      <c r="B695" s="76"/>
    </row>
    <row r="696" ht="12.75" customHeight="1">
      <c r="B696" s="76"/>
    </row>
    <row r="697" ht="12.75" customHeight="1">
      <c r="B697" s="76"/>
    </row>
    <row r="698" ht="12.75" customHeight="1">
      <c r="B698" s="76"/>
    </row>
    <row r="699" ht="12.75" customHeight="1">
      <c r="B699" s="76"/>
    </row>
    <row r="700" ht="12.75" customHeight="1">
      <c r="B700" s="76"/>
    </row>
    <row r="701" ht="12.75" customHeight="1">
      <c r="B701" s="76"/>
    </row>
    <row r="702" ht="12.75" customHeight="1">
      <c r="B702" s="76"/>
    </row>
    <row r="703" ht="12.75" customHeight="1">
      <c r="B703" s="76"/>
    </row>
    <row r="704" ht="12.75" customHeight="1">
      <c r="B704" s="76"/>
    </row>
    <row r="705" ht="12.75" customHeight="1">
      <c r="B705" s="76"/>
    </row>
    <row r="706" ht="12.75" customHeight="1">
      <c r="B706" s="76"/>
    </row>
    <row r="707" ht="12.75" customHeight="1">
      <c r="B707" s="76"/>
    </row>
    <row r="708" ht="12.75" customHeight="1">
      <c r="B708" s="76"/>
    </row>
    <row r="709" ht="12.75" customHeight="1">
      <c r="B709" s="76"/>
    </row>
    <row r="710" ht="12.75" customHeight="1">
      <c r="B710" s="76"/>
    </row>
    <row r="711" ht="12.75" customHeight="1">
      <c r="B711" s="76"/>
    </row>
    <row r="712" ht="12.75" customHeight="1">
      <c r="B712" s="76"/>
    </row>
    <row r="713" ht="12.75" customHeight="1">
      <c r="B713" s="76"/>
    </row>
    <row r="714" ht="12.75" customHeight="1">
      <c r="B714" s="76"/>
    </row>
    <row r="715" ht="12.75" customHeight="1">
      <c r="B715" s="76"/>
    </row>
    <row r="716" ht="12.75" customHeight="1">
      <c r="B716" s="76"/>
    </row>
    <row r="717" ht="12.75" customHeight="1">
      <c r="B717" s="76"/>
    </row>
    <row r="718" ht="12.75" customHeight="1">
      <c r="B718" s="76"/>
    </row>
    <row r="719" ht="12.75" customHeight="1">
      <c r="B719" s="76"/>
    </row>
    <row r="720" ht="12.75" customHeight="1">
      <c r="B720" s="76"/>
    </row>
    <row r="721" ht="12.75" customHeight="1">
      <c r="B721" s="76"/>
    </row>
    <row r="722" ht="12.75" customHeight="1">
      <c r="B722" s="76"/>
    </row>
    <row r="723" ht="12.75" customHeight="1">
      <c r="B723" s="76"/>
    </row>
    <row r="724" ht="12.75" customHeight="1">
      <c r="B724" s="76"/>
    </row>
    <row r="725" ht="12.75" customHeight="1">
      <c r="B725" s="76"/>
    </row>
    <row r="726" ht="12.75" customHeight="1">
      <c r="B726" s="76"/>
    </row>
    <row r="727" ht="12.75" customHeight="1">
      <c r="B727" s="76"/>
    </row>
    <row r="728" ht="12.75" customHeight="1">
      <c r="B728" s="76"/>
    </row>
    <row r="729" ht="12.75" customHeight="1">
      <c r="B729" s="76"/>
    </row>
    <row r="730" ht="12.75" customHeight="1">
      <c r="B730" s="76"/>
    </row>
    <row r="731" ht="12.75" customHeight="1">
      <c r="B731" s="76"/>
    </row>
    <row r="732" ht="12.75" customHeight="1">
      <c r="B732" s="76"/>
    </row>
    <row r="733" ht="12.75" customHeight="1">
      <c r="B733" s="76"/>
    </row>
    <row r="734" ht="12.75" customHeight="1">
      <c r="B734" s="76"/>
    </row>
    <row r="735" ht="12.75" customHeight="1">
      <c r="B735" s="76"/>
    </row>
    <row r="736" ht="12.75" customHeight="1">
      <c r="B736" s="76"/>
    </row>
    <row r="737" ht="12.75" customHeight="1">
      <c r="B737" s="76"/>
    </row>
    <row r="738" ht="12.75" customHeight="1">
      <c r="B738" s="76"/>
    </row>
    <row r="739" ht="12.75" customHeight="1">
      <c r="B739" s="76"/>
    </row>
    <row r="740" ht="12.75" customHeight="1">
      <c r="B740" s="76"/>
    </row>
    <row r="741" ht="12.75" customHeight="1">
      <c r="B741" s="76"/>
    </row>
    <row r="742" ht="12.75" customHeight="1">
      <c r="B742" s="76"/>
    </row>
    <row r="743" ht="12.75" customHeight="1">
      <c r="B743" s="76"/>
    </row>
    <row r="744" ht="12.75" customHeight="1">
      <c r="B744" s="76"/>
    </row>
    <row r="745" ht="12.75" customHeight="1">
      <c r="B745" s="76"/>
    </row>
    <row r="746" ht="12.75" customHeight="1">
      <c r="B746" s="76"/>
    </row>
    <row r="747" ht="12.75" customHeight="1">
      <c r="B747" s="76"/>
    </row>
    <row r="748" ht="12.75" customHeight="1">
      <c r="B748" s="76"/>
    </row>
    <row r="749" ht="12.75" customHeight="1">
      <c r="B749" s="76"/>
    </row>
    <row r="750" ht="12.75" customHeight="1">
      <c r="B750" s="76"/>
    </row>
    <row r="751" ht="12.75" customHeight="1">
      <c r="B751" s="76"/>
    </row>
    <row r="752" ht="12.75" customHeight="1">
      <c r="B752" s="76"/>
    </row>
    <row r="753" ht="12.75" customHeight="1">
      <c r="B753" s="76"/>
    </row>
    <row r="754" ht="12.75" customHeight="1">
      <c r="B754" s="76"/>
    </row>
    <row r="755" ht="12.75" customHeight="1">
      <c r="B755" s="76"/>
    </row>
    <row r="756" ht="12.75" customHeight="1">
      <c r="B756" s="76"/>
    </row>
    <row r="757" ht="12.75" customHeight="1">
      <c r="B757" s="76"/>
    </row>
    <row r="758" ht="12.75" customHeight="1">
      <c r="B758" s="76"/>
    </row>
    <row r="759" ht="12.75" customHeight="1">
      <c r="B759" s="76"/>
    </row>
    <row r="760" ht="12.75" customHeight="1">
      <c r="B760" s="76"/>
    </row>
    <row r="761" ht="12.75" customHeight="1">
      <c r="B761" s="76"/>
    </row>
    <row r="762" ht="12.75" customHeight="1">
      <c r="B762" s="76"/>
    </row>
    <row r="763" ht="12.75" customHeight="1">
      <c r="B763" s="76"/>
    </row>
    <row r="764" ht="12.75" customHeight="1">
      <c r="B764" s="76"/>
    </row>
    <row r="765" ht="12.75" customHeight="1">
      <c r="B765" s="76"/>
    </row>
    <row r="766" ht="12.75" customHeight="1">
      <c r="B766" s="76"/>
    </row>
    <row r="767" ht="12.75" customHeight="1">
      <c r="B767" s="76"/>
    </row>
    <row r="768" ht="12.75" customHeight="1">
      <c r="B768" s="76"/>
    </row>
    <row r="769" ht="12.75" customHeight="1">
      <c r="B769" s="76"/>
    </row>
    <row r="770" ht="12.75" customHeight="1">
      <c r="B770" s="76"/>
    </row>
    <row r="771" ht="12.75" customHeight="1">
      <c r="B771" s="76"/>
    </row>
    <row r="772" ht="12.75" customHeight="1">
      <c r="B772" s="76"/>
    </row>
    <row r="773" ht="12.75" customHeight="1">
      <c r="B773" s="76"/>
    </row>
    <row r="774" ht="12.75" customHeight="1">
      <c r="B774" s="76"/>
    </row>
    <row r="775" ht="12.75" customHeight="1">
      <c r="B775" s="76"/>
    </row>
    <row r="776" ht="12.75" customHeight="1">
      <c r="B776" s="76"/>
    </row>
    <row r="777" ht="12.75" customHeight="1">
      <c r="B777" s="76"/>
    </row>
    <row r="778" ht="12.75" customHeight="1">
      <c r="B778" s="76"/>
    </row>
    <row r="779" ht="12.75" customHeight="1">
      <c r="B779" s="76"/>
    </row>
    <row r="780" ht="12.75" customHeight="1">
      <c r="B780" s="76"/>
    </row>
    <row r="781" ht="12.75" customHeight="1">
      <c r="B781" s="76"/>
    </row>
    <row r="782" ht="12.75" customHeight="1">
      <c r="B782" s="76"/>
    </row>
    <row r="783" ht="12.75" customHeight="1">
      <c r="B783" s="76"/>
    </row>
    <row r="784" ht="12.75" customHeight="1">
      <c r="B784" s="76"/>
    </row>
    <row r="785" ht="12.75" customHeight="1">
      <c r="B785" s="76"/>
    </row>
    <row r="786" ht="12.75" customHeight="1">
      <c r="B786" s="76"/>
    </row>
    <row r="787" ht="12.75" customHeight="1">
      <c r="B787" s="76"/>
    </row>
    <row r="788" ht="12.75" customHeight="1">
      <c r="B788" s="76"/>
    </row>
    <row r="789" ht="12.75" customHeight="1">
      <c r="B789" s="76"/>
    </row>
    <row r="790" ht="12.75" customHeight="1">
      <c r="B790" s="76"/>
    </row>
    <row r="791" ht="12.75" customHeight="1">
      <c r="B791" s="76"/>
    </row>
    <row r="792" ht="12.75" customHeight="1">
      <c r="B792" s="76"/>
    </row>
    <row r="793" ht="12.75" customHeight="1">
      <c r="B793" s="76"/>
    </row>
    <row r="794" ht="12.75" customHeight="1">
      <c r="B794" s="76"/>
    </row>
    <row r="795" ht="12.75" customHeight="1">
      <c r="B795" s="76"/>
    </row>
    <row r="796" ht="12.75" customHeight="1">
      <c r="B796" s="76"/>
    </row>
    <row r="797" ht="12.75" customHeight="1">
      <c r="B797" s="76"/>
    </row>
    <row r="798" ht="12.75" customHeight="1">
      <c r="B798" s="76"/>
    </row>
    <row r="799" ht="12.75" customHeight="1">
      <c r="B799" s="76"/>
    </row>
    <row r="800" ht="12.75" customHeight="1">
      <c r="B800" s="76"/>
    </row>
    <row r="801" ht="12.75" customHeight="1">
      <c r="B801" s="76"/>
    </row>
    <row r="802" ht="12.75" customHeight="1">
      <c r="B802" s="76"/>
    </row>
    <row r="803" ht="12.75" customHeight="1">
      <c r="B803" s="76"/>
    </row>
    <row r="804" ht="12.75" customHeight="1">
      <c r="B804" s="76"/>
    </row>
    <row r="805" ht="12.75" customHeight="1">
      <c r="B805" s="76"/>
    </row>
    <row r="806" ht="12.75" customHeight="1">
      <c r="B806" s="76"/>
    </row>
    <row r="807" ht="12.75" customHeight="1">
      <c r="B807" s="76"/>
    </row>
    <row r="808" ht="12.75" customHeight="1">
      <c r="B808" s="76"/>
    </row>
    <row r="809" ht="12.75" customHeight="1">
      <c r="B809" s="76"/>
    </row>
    <row r="810" ht="12.75" customHeight="1">
      <c r="B810" s="76"/>
    </row>
    <row r="811" ht="12.75" customHeight="1">
      <c r="B811" s="76"/>
    </row>
    <row r="812" ht="12.75" customHeight="1">
      <c r="B812" s="76"/>
    </row>
    <row r="813" ht="12.75" customHeight="1">
      <c r="B813" s="76"/>
    </row>
    <row r="814" ht="12.75" customHeight="1">
      <c r="B814" s="76"/>
    </row>
    <row r="815" ht="12.75" customHeight="1">
      <c r="B815" s="76"/>
    </row>
    <row r="816" ht="12.75" customHeight="1">
      <c r="B816" s="76"/>
    </row>
    <row r="817" ht="12.75" customHeight="1">
      <c r="B817" s="76"/>
    </row>
    <row r="818" ht="12.75" customHeight="1">
      <c r="B818" s="76"/>
    </row>
    <row r="819" ht="12.75" customHeight="1">
      <c r="B819" s="76"/>
    </row>
    <row r="820" ht="12.75" customHeight="1">
      <c r="B820" s="76"/>
    </row>
    <row r="821" ht="12.75" customHeight="1">
      <c r="B821" s="76"/>
    </row>
    <row r="822" ht="12.75" customHeight="1">
      <c r="B822" s="76"/>
    </row>
    <row r="823" ht="12.75" customHeight="1">
      <c r="B823" s="76"/>
    </row>
    <row r="824" ht="12.75" customHeight="1">
      <c r="B824" s="76"/>
    </row>
    <row r="825" ht="12.75" customHeight="1">
      <c r="B825" s="76"/>
    </row>
    <row r="826" ht="12.75" customHeight="1">
      <c r="B826" s="76"/>
    </row>
    <row r="827" ht="12.75" customHeight="1">
      <c r="B827" s="76"/>
    </row>
    <row r="828" ht="12.75" customHeight="1">
      <c r="B828" s="76"/>
    </row>
    <row r="829" ht="12.75" customHeight="1">
      <c r="B829" s="76"/>
    </row>
    <row r="830" ht="12.75" customHeight="1">
      <c r="B830" s="76"/>
    </row>
    <row r="831" ht="12.75" customHeight="1">
      <c r="B831" s="76"/>
    </row>
    <row r="832" ht="12.75" customHeight="1">
      <c r="B832" s="76"/>
    </row>
    <row r="833" ht="12.75" customHeight="1">
      <c r="B833" s="76"/>
    </row>
    <row r="834" ht="12.75" customHeight="1">
      <c r="B834" s="76"/>
    </row>
    <row r="835" ht="12.75" customHeight="1">
      <c r="B835" s="76"/>
    </row>
    <row r="836" ht="12.75" customHeight="1">
      <c r="B836" s="76"/>
    </row>
    <row r="837" ht="12.75" customHeight="1">
      <c r="B837" s="76"/>
    </row>
    <row r="838" ht="12.75" customHeight="1">
      <c r="B838" s="76"/>
    </row>
    <row r="839" ht="12.75" customHeight="1">
      <c r="B839" s="76"/>
    </row>
    <row r="840" ht="12.75" customHeight="1">
      <c r="B840" s="76"/>
    </row>
    <row r="841" ht="12.75" customHeight="1">
      <c r="B841" s="76"/>
    </row>
    <row r="842" ht="12.75" customHeight="1">
      <c r="B842" s="76"/>
    </row>
    <row r="843" ht="12.75" customHeight="1">
      <c r="B843" s="76"/>
    </row>
    <row r="844" ht="12.75" customHeight="1">
      <c r="B844" s="76"/>
    </row>
    <row r="845" ht="12.75" customHeight="1">
      <c r="B845" s="76"/>
    </row>
    <row r="846" ht="12.75" customHeight="1">
      <c r="B846" s="76"/>
    </row>
    <row r="847" ht="12.75" customHeight="1">
      <c r="B847" s="76"/>
    </row>
    <row r="848" ht="12.75" customHeight="1">
      <c r="B848" s="76"/>
    </row>
    <row r="849" ht="12.75" customHeight="1">
      <c r="B849" s="76"/>
    </row>
    <row r="850" ht="12.75" customHeight="1">
      <c r="B850" s="76"/>
    </row>
    <row r="851" ht="12.75" customHeight="1">
      <c r="B851" s="76"/>
    </row>
    <row r="852" ht="12.75" customHeight="1">
      <c r="B852" s="76"/>
    </row>
    <row r="853" ht="12.75" customHeight="1">
      <c r="B853" s="76"/>
    </row>
    <row r="854" ht="12.75" customHeight="1">
      <c r="B854" s="76"/>
    </row>
    <row r="855" ht="12.75" customHeight="1">
      <c r="B855" s="76"/>
    </row>
    <row r="856" ht="12.75" customHeight="1">
      <c r="B856" s="76"/>
    </row>
    <row r="857" ht="12.75" customHeight="1">
      <c r="B857" s="76"/>
    </row>
    <row r="858" ht="12.75" customHeight="1">
      <c r="B858" s="76"/>
    </row>
    <row r="859" ht="12.75" customHeight="1">
      <c r="B859" s="76"/>
    </row>
    <row r="860" ht="12.75" customHeight="1">
      <c r="B860" s="76"/>
    </row>
    <row r="861" ht="12.75" customHeight="1">
      <c r="B861" s="76"/>
    </row>
    <row r="862" ht="12.75" customHeight="1">
      <c r="B862" s="76"/>
    </row>
    <row r="863" ht="12.75" customHeight="1">
      <c r="B863" s="76"/>
    </row>
    <row r="864" ht="12.75" customHeight="1">
      <c r="B864" s="76"/>
    </row>
    <row r="865" ht="12.75" customHeight="1">
      <c r="B865" s="76"/>
    </row>
    <row r="866" ht="12.75" customHeight="1">
      <c r="B866" s="76"/>
    </row>
    <row r="867" ht="12.75" customHeight="1">
      <c r="B867" s="76"/>
    </row>
    <row r="868" ht="12.75" customHeight="1">
      <c r="B868" s="76"/>
    </row>
    <row r="869" ht="12.75" customHeight="1">
      <c r="B869" s="76"/>
    </row>
    <row r="870" ht="12.75" customHeight="1">
      <c r="B870" s="76"/>
    </row>
    <row r="871" ht="12.75" customHeight="1">
      <c r="B871" s="76"/>
    </row>
    <row r="872" ht="12.75" customHeight="1">
      <c r="B872" s="76"/>
    </row>
    <row r="873" ht="12.75" customHeight="1">
      <c r="B873" s="76"/>
    </row>
    <row r="874" ht="12.75" customHeight="1">
      <c r="B874" s="76"/>
    </row>
    <row r="875" ht="12.75" customHeight="1">
      <c r="B875" s="76"/>
    </row>
    <row r="876" ht="12.75" customHeight="1">
      <c r="B876" s="76"/>
    </row>
    <row r="877" ht="12.75" customHeight="1">
      <c r="B877" s="76"/>
    </row>
    <row r="878" ht="12.75" customHeight="1">
      <c r="B878" s="76"/>
    </row>
    <row r="879" ht="12.75" customHeight="1">
      <c r="B879" s="76"/>
    </row>
    <row r="880" ht="12.75" customHeight="1">
      <c r="B880" s="76"/>
    </row>
    <row r="881" ht="12.75" customHeight="1">
      <c r="B881" s="76"/>
    </row>
    <row r="882" ht="12.75" customHeight="1">
      <c r="B882" s="76"/>
    </row>
    <row r="883" ht="12.75" customHeight="1">
      <c r="B883" s="76"/>
    </row>
    <row r="884" ht="12.75" customHeight="1">
      <c r="B884" s="76"/>
    </row>
    <row r="885" ht="12.75" customHeight="1">
      <c r="B885" s="76"/>
    </row>
    <row r="886" ht="12.75" customHeight="1">
      <c r="B886" s="76"/>
    </row>
    <row r="887" ht="12.75" customHeight="1">
      <c r="B887" s="76"/>
    </row>
    <row r="888" ht="12.75" customHeight="1">
      <c r="B888" s="76"/>
    </row>
    <row r="889" ht="12.75" customHeight="1">
      <c r="B889" s="76"/>
    </row>
    <row r="890" ht="12.75" customHeight="1">
      <c r="B890" s="76"/>
    </row>
    <row r="891" ht="12.75" customHeight="1">
      <c r="B891" s="76"/>
    </row>
    <row r="892" ht="12.75" customHeight="1">
      <c r="B892" s="76"/>
    </row>
    <row r="893" ht="12.75" customHeight="1">
      <c r="B893" s="76"/>
    </row>
    <row r="894" ht="12.75" customHeight="1">
      <c r="B894" s="76"/>
    </row>
    <row r="895" ht="12.75" customHeight="1">
      <c r="B895" s="76"/>
    </row>
    <row r="896" ht="12.75" customHeight="1">
      <c r="B896" s="76"/>
    </row>
    <row r="897" ht="12.75" customHeight="1">
      <c r="B897" s="76"/>
    </row>
    <row r="898" ht="12.75" customHeight="1">
      <c r="B898" s="76"/>
    </row>
    <row r="899" ht="12.75" customHeight="1">
      <c r="B899" s="76"/>
    </row>
    <row r="900" ht="12.75" customHeight="1">
      <c r="B900" s="76"/>
    </row>
    <row r="901" ht="12.75" customHeight="1">
      <c r="B901" s="76"/>
    </row>
    <row r="902" ht="12.75" customHeight="1">
      <c r="B902" s="76"/>
    </row>
    <row r="903" ht="12.75" customHeight="1">
      <c r="B903" s="76"/>
    </row>
    <row r="904" ht="12.75" customHeight="1">
      <c r="B904" s="76"/>
    </row>
    <row r="905" ht="12.75" customHeight="1">
      <c r="B905" s="76"/>
    </row>
    <row r="906" ht="12.75" customHeight="1">
      <c r="B906" s="76"/>
    </row>
    <row r="907" ht="12.75" customHeight="1">
      <c r="B907" s="76"/>
    </row>
    <row r="908" ht="12.75" customHeight="1">
      <c r="B908" s="76"/>
    </row>
    <row r="909" ht="12.75" customHeight="1">
      <c r="B909" s="76"/>
    </row>
    <row r="910" ht="12.75" customHeight="1">
      <c r="B910" s="76"/>
    </row>
    <row r="911" ht="12.75" customHeight="1">
      <c r="B911" s="76"/>
    </row>
    <row r="912" ht="12.75" customHeight="1">
      <c r="B912" s="76"/>
    </row>
    <row r="913" ht="12.75" customHeight="1">
      <c r="B913" s="76"/>
    </row>
    <row r="914" ht="12.75" customHeight="1">
      <c r="B914" s="76"/>
    </row>
    <row r="915" ht="12.75" customHeight="1">
      <c r="B915" s="76"/>
    </row>
    <row r="916" ht="12.75" customHeight="1">
      <c r="B916" s="76"/>
    </row>
    <row r="917" ht="12.75" customHeight="1">
      <c r="B917" s="76"/>
    </row>
    <row r="918" ht="12.75" customHeight="1">
      <c r="B918" s="76"/>
    </row>
    <row r="919" ht="12.75" customHeight="1">
      <c r="B919" s="76"/>
    </row>
    <row r="920" ht="12.75" customHeight="1">
      <c r="B920" s="76"/>
    </row>
    <row r="921" ht="12.75" customHeight="1">
      <c r="B921" s="76"/>
    </row>
    <row r="922" ht="12.75" customHeight="1">
      <c r="B922" s="76"/>
    </row>
    <row r="923" ht="12.75" customHeight="1">
      <c r="B923" s="76"/>
    </row>
    <row r="924" ht="12.75" customHeight="1">
      <c r="B924" s="76"/>
    </row>
    <row r="925" ht="12.75" customHeight="1">
      <c r="B925" s="76"/>
    </row>
    <row r="926" ht="12.75" customHeight="1">
      <c r="B926" s="76"/>
    </row>
    <row r="927" ht="12.75" customHeight="1">
      <c r="B927" s="76"/>
    </row>
    <row r="928" ht="12.75" customHeight="1">
      <c r="B928" s="76"/>
    </row>
    <row r="929" ht="12.75" customHeight="1">
      <c r="B929" s="76"/>
    </row>
    <row r="930" ht="12.75" customHeight="1">
      <c r="B930" s="76"/>
    </row>
    <row r="931" ht="12.75" customHeight="1">
      <c r="B931" s="76"/>
    </row>
    <row r="932" ht="12.75" customHeight="1">
      <c r="B932" s="76"/>
    </row>
    <row r="933" ht="12.75" customHeight="1">
      <c r="B933" s="76"/>
    </row>
    <row r="934" ht="12.75" customHeight="1">
      <c r="B934" s="76"/>
    </row>
    <row r="935" ht="12.75" customHeight="1">
      <c r="B935" s="76"/>
    </row>
    <row r="936" ht="12.75" customHeight="1">
      <c r="B936" s="76"/>
    </row>
    <row r="937" ht="12.75" customHeight="1">
      <c r="B937" s="76"/>
    </row>
    <row r="938" ht="12.75" customHeight="1">
      <c r="B938" s="76"/>
    </row>
    <row r="939" ht="12.75" customHeight="1">
      <c r="B939" s="76"/>
    </row>
    <row r="940" ht="12.75" customHeight="1">
      <c r="B940" s="76"/>
    </row>
    <row r="941" ht="12.75" customHeight="1">
      <c r="B941" s="76"/>
    </row>
    <row r="942" ht="12.75" customHeight="1">
      <c r="B942" s="76"/>
    </row>
    <row r="943" ht="12.75" customHeight="1">
      <c r="B943" s="76"/>
    </row>
    <row r="944" ht="12.75" customHeight="1">
      <c r="B944" s="76"/>
    </row>
    <row r="945" ht="12.75" customHeight="1">
      <c r="B945" s="76"/>
    </row>
    <row r="946" ht="12.75" customHeight="1">
      <c r="B946" s="76"/>
    </row>
    <row r="947" ht="12.75" customHeight="1">
      <c r="B947" s="76"/>
    </row>
    <row r="948" ht="12.75" customHeight="1">
      <c r="B948" s="76"/>
    </row>
    <row r="949" ht="12.75" customHeight="1">
      <c r="B949" s="76"/>
    </row>
    <row r="950" ht="12.75" customHeight="1">
      <c r="B950" s="76"/>
    </row>
    <row r="951" ht="12.75" customHeight="1">
      <c r="B951" s="76"/>
    </row>
    <row r="952" ht="12.75" customHeight="1">
      <c r="B952" s="76"/>
    </row>
    <row r="953" ht="12.75" customHeight="1">
      <c r="B953" s="76"/>
    </row>
    <row r="954" ht="12.75" customHeight="1">
      <c r="B954" s="76"/>
    </row>
    <row r="955" ht="12.75" customHeight="1">
      <c r="B955" s="76"/>
    </row>
    <row r="956" ht="12.75" customHeight="1">
      <c r="B956" s="76"/>
    </row>
    <row r="957" ht="12.75" customHeight="1">
      <c r="B957" s="76"/>
    </row>
    <row r="958" ht="12.75" customHeight="1">
      <c r="B958" s="76"/>
    </row>
    <row r="959" ht="12.75" customHeight="1">
      <c r="B959" s="76"/>
    </row>
    <row r="960" ht="12.75" customHeight="1">
      <c r="B960" s="76"/>
    </row>
    <row r="961" ht="12.75" customHeight="1">
      <c r="B961" s="76"/>
    </row>
    <row r="962" ht="12.75" customHeight="1">
      <c r="B962" s="76"/>
    </row>
    <row r="963" ht="12.75" customHeight="1">
      <c r="B963" s="76"/>
    </row>
    <row r="964" ht="12.75" customHeight="1">
      <c r="B964" s="76"/>
    </row>
    <row r="965" ht="12.75" customHeight="1">
      <c r="B965" s="76"/>
    </row>
    <row r="966" ht="12.75" customHeight="1">
      <c r="B966" s="76"/>
    </row>
    <row r="967" ht="12.75" customHeight="1">
      <c r="B967" s="76"/>
    </row>
    <row r="968" ht="12.75" customHeight="1">
      <c r="B968" s="76"/>
    </row>
    <row r="969" ht="12.75" customHeight="1">
      <c r="B969" s="76"/>
    </row>
    <row r="970" ht="12.75" customHeight="1">
      <c r="B970" s="76"/>
    </row>
    <row r="971" ht="12.75" customHeight="1">
      <c r="B971" s="76"/>
    </row>
    <row r="972" ht="12.75" customHeight="1">
      <c r="B972" s="76"/>
    </row>
    <row r="973" ht="12.75" customHeight="1">
      <c r="B973" s="76"/>
    </row>
    <row r="974" ht="12.75" customHeight="1">
      <c r="B974" s="76"/>
    </row>
    <row r="975" ht="12.75" customHeight="1">
      <c r="B975" s="76"/>
    </row>
    <row r="976" ht="12.75" customHeight="1">
      <c r="B976" s="76"/>
    </row>
    <row r="977" ht="12.75" customHeight="1">
      <c r="B977" s="76"/>
    </row>
    <row r="978" ht="12.75" customHeight="1">
      <c r="B978" s="76"/>
    </row>
    <row r="979" ht="12.75" customHeight="1">
      <c r="B979" s="76"/>
    </row>
    <row r="980" ht="12.75" customHeight="1">
      <c r="B980" s="76"/>
    </row>
    <row r="981" ht="12.75" customHeight="1">
      <c r="B981" s="76"/>
    </row>
    <row r="982" ht="12.75" customHeight="1">
      <c r="B982" s="76"/>
    </row>
    <row r="983" ht="12.75" customHeight="1">
      <c r="B983" s="76"/>
    </row>
    <row r="984" ht="12.75" customHeight="1">
      <c r="B984" s="76"/>
    </row>
    <row r="985" ht="12.75" customHeight="1">
      <c r="B985" s="76"/>
    </row>
    <row r="986" ht="12.75" customHeight="1">
      <c r="B986" s="76"/>
    </row>
    <row r="987" ht="12.75" customHeight="1">
      <c r="B987" s="76"/>
    </row>
    <row r="988" ht="12.75" customHeight="1">
      <c r="B988" s="76"/>
    </row>
    <row r="989" ht="12.75" customHeight="1">
      <c r="B989" s="76"/>
    </row>
    <row r="990" ht="12.75" customHeight="1">
      <c r="B990" s="76"/>
    </row>
    <row r="991" ht="12.75" customHeight="1">
      <c r="B991" s="76"/>
    </row>
    <row r="992" ht="12.75" customHeight="1">
      <c r="B992" s="76"/>
    </row>
    <row r="993" ht="12.75" customHeight="1">
      <c r="B993" s="76"/>
    </row>
    <row r="994" ht="12.75" customHeight="1">
      <c r="B994" s="76"/>
    </row>
    <row r="995" ht="12.75" customHeight="1">
      <c r="B995" s="76"/>
    </row>
    <row r="996" ht="12.75" customHeight="1">
      <c r="B996" s="76"/>
    </row>
    <row r="997" ht="12.75" customHeight="1">
      <c r="B997" s="76"/>
    </row>
    <row r="998" ht="12.75" customHeight="1">
      <c r="B998" s="76"/>
    </row>
    <row r="999" ht="12.75" customHeight="1">
      <c r="B999" s="76"/>
    </row>
    <row r="1000" ht="12.75" customHeight="1">
      <c r="B1000" s="76"/>
    </row>
  </sheetData>
  <mergeCells count="48">
    <mergeCell ref="B3:J3"/>
    <mergeCell ref="B4:J4"/>
    <mergeCell ref="B5:J5"/>
    <mergeCell ref="B6:J6"/>
    <mergeCell ref="B7:J7"/>
    <mergeCell ref="B8:J8"/>
    <mergeCell ref="B9:J9"/>
    <mergeCell ref="B12:J12"/>
    <mergeCell ref="B14:J14"/>
    <mergeCell ref="B15:J15"/>
    <mergeCell ref="B11:J11"/>
    <mergeCell ref="B10:J10"/>
    <mergeCell ref="B13:J13"/>
    <mergeCell ref="B16:J16"/>
    <mergeCell ref="B17:J17"/>
    <mergeCell ref="C19:D19"/>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7:D47"/>
    <mergeCell ref="C48:D48"/>
    <mergeCell ref="B49:B50"/>
    <mergeCell ref="C49:D50"/>
    <mergeCell ref="C51:D51"/>
    <mergeCell ref="C52:D52"/>
    <mergeCell ref="C40:D40"/>
    <mergeCell ref="C41:D41"/>
    <mergeCell ref="C42:D42"/>
    <mergeCell ref="C43:D43"/>
    <mergeCell ref="C44:D44"/>
    <mergeCell ref="C45:D45"/>
    <mergeCell ref="C46:D46"/>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9.38"/>
    <col customWidth="1" min="2" max="2" width="41.88"/>
    <col customWidth="1" min="3" max="3" width="15.38"/>
    <col customWidth="1" min="4" max="4" width="10.13"/>
    <col customWidth="1" min="5" max="5" width="11.0"/>
    <col customWidth="1" min="6" max="6" width="13.38"/>
    <col customWidth="1" min="7" max="7" width="15.38"/>
    <col customWidth="1" min="8" max="8" width="17.88"/>
    <col customWidth="1" min="9" max="9" width="20.5"/>
    <col customWidth="1" min="10" max="10" width="9.88"/>
    <col customWidth="1" min="11" max="26" width="21.0"/>
  </cols>
  <sheetData>
    <row r="1">
      <c r="A1" s="1"/>
      <c r="B1" s="2"/>
      <c r="C1" s="113" t="s">
        <v>118</v>
      </c>
      <c r="H1" s="1"/>
      <c r="I1" s="1"/>
      <c r="J1" s="1"/>
      <c r="K1" s="1"/>
      <c r="L1" s="1"/>
      <c r="M1" s="1"/>
      <c r="N1" s="1"/>
      <c r="O1" s="1"/>
      <c r="P1" s="1"/>
      <c r="Q1" s="1"/>
      <c r="R1" s="1"/>
      <c r="S1" s="1"/>
      <c r="T1" s="1"/>
      <c r="U1" s="1"/>
      <c r="V1" s="1"/>
      <c r="W1" s="1"/>
      <c r="X1" s="1"/>
      <c r="Y1" s="1"/>
      <c r="Z1" s="1"/>
    </row>
    <row r="2">
      <c r="A2" s="1"/>
      <c r="B2" s="114" t="s">
        <v>119</v>
      </c>
      <c r="C2" s="5"/>
      <c r="L2" s="1"/>
      <c r="M2" s="1"/>
      <c r="N2" s="1"/>
      <c r="O2" s="1"/>
      <c r="P2" s="1"/>
      <c r="Q2" s="1"/>
      <c r="R2" s="1"/>
      <c r="S2" s="1"/>
      <c r="T2" s="1"/>
      <c r="U2" s="1"/>
      <c r="V2" s="1"/>
      <c r="W2" s="1"/>
      <c r="X2" s="1"/>
      <c r="Y2" s="1"/>
      <c r="Z2" s="1"/>
    </row>
    <row r="3">
      <c r="A3" s="1"/>
      <c r="B3" s="114" t="s">
        <v>120</v>
      </c>
      <c r="L3" s="1"/>
      <c r="M3" s="1"/>
      <c r="N3" s="1"/>
      <c r="O3" s="1"/>
      <c r="P3" s="1"/>
      <c r="Q3" s="1"/>
      <c r="R3" s="1"/>
      <c r="S3" s="1"/>
      <c r="T3" s="1"/>
      <c r="U3" s="1"/>
      <c r="V3" s="1"/>
      <c r="W3" s="1"/>
      <c r="X3" s="1"/>
      <c r="Y3" s="1"/>
      <c r="Z3" s="1"/>
    </row>
    <row r="4">
      <c r="A4" s="1"/>
      <c r="B4" s="114" t="s">
        <v>121</v>
      </c>
      <c r="L4" s="1"/>
      <c r="M4" s="1"/>
      <c r="N4" s="1"/>
      <c r="O4" s="1"/>
      <c r="P4" s="1"/>
      <c r="Q4" s="1"/>
      <c r="R4" s="1"/>
      <c r="S4" s="1"/>
      <c r="T4" s="1"/>
      <c r="U4" s="1"/>
      <c r="V4" s="1"/>
      <c r="W4" s="1"/>
      <c r="X4" s="1"/>
      <c r="Y4" s="1"/>
      <c r="Z4" s="1"/>
    </row>
    <row r="5">
      <c r="A5" s="1"/>
      <c r="B5" s="114" t="s">
        <v>122</v>
      </c>
      <c r="L5" s="1"/>
      <c r="M5" s="1"/>
      <c r="N5" s="1"/>
      <c r="O5" s="1"/>
      <c r="P5" s="1"/>
      <c r="Q5" s="1"/>
      <c r="R5" s="1"/>
      <c r="S5" s="1"/>
      <c r="T5" s="1"/>
      <c r="U5" s="1"/>
      <c r="V5" s="1"/>
      <c r="W5" s="1"/>
      <c r="X5" s="1"/>
      <c r="Y5" s="1"/>
      <c r="Z5" s="1"/>
    </row>
    <row r="6" ht="15.0" customHeight="1">
      <c r="A6" s="1"/>
      <c r="B6" s="114" t="s">
        <v>123</v>
      </c>
      <c r="C6" s="1"/>
      <c r="D6" s="1"/>
      <c r="E6" s="1"/>
      <c r="F6" s="1"/>
      <c r="G6" s="1"/>
      <c r="H6" s="1"/>
      <c r="I6" s="1"/>
      <c r="J6" s="1"/>
      <c r="K6" s="1"/>
      <c r="L6" s="1"/>
      <c r="M6" s="1"/>
      <c r="N6" s="1"/>
      <c r="O6" s="1"/>
      <c r="P6" s="1"/>
      <c r="Q6" s="1"/>
      <c r="R6" s="1"/>
      <c r="S6" s="1"/>
      <c r="T6" s="1"/>
      <c r="U6" s="1"/>
      <c r="V6" s="1"/>
      <c r="W6" s="1"/>
      <c r="X6" s="1"/>
      <c r="Y6" s="1"/>
      <c r="Z6" s="1"/>
    </row>
    <row r="7" ht="78.0" customHeight="1">
      <c r="A7" s="115" t="s">
        <v>124</v>
      </c>
      <c r="B7" s="115" t="s">
        <v>125</v>
      </c>
      <c r="C7" s="115" t="s">
        <v>126</v>
      </c>
      <c r="D7" s="115" t="s">
        <v>127</v>
      </c>
      <c r="E7" s="115" t="s">
        <v>128</v>
      </c>
      <c r="F7" s="115" t="s">
        <v>129</v>
      </c>
      <c r="G7" s="115" t="s">
        <v>130</v>
      </c>
      <c r="H7" s="115" t="s">
        <v>131</v>
      </c>
      <c r="I7" s="116" t="s">
        <v>132</v>
      </c>
      <c r="J7" s="11"/>
      <c r="K7" s="115" t="s">
        <v>133</v>
      </c>
      <c r="L7" s="2"/>
      <c r="M7" s="2"/>
      <c r="N7" s="2"/>
      <c r="O7" s="2"/>
      <c r="P7" s="2"/>
      <c r="Q7" s="2"/>
      <c r="R7" s="2"/>
      <c r="S7" s="2"/>
      <c r="T7" s="2"/>
      <c r="U7" s="2"/>
      <c r="V7" s="2"/>
      <c r="W7" s="2"/>
      <c r="X7" s="2"/>
      <c r="Y7" s="2"/>
      <c r="Z7" s="2"/>
    </row>
    <row r="8">
      <c r="A8" s="12"/>
      <c r="B8" s="12"/>
      <c r="C8" s="12"/>
      <c r="D8" s="12"/>
      <c r="E8" s="12"/>
      <c r="F8" s="12"/>
      <c r="G8" s="12"/>
      <c r="H8" s="12"/>
      <c r="I8" s="117" t="s">
        <v>134</v>
      </c>
      <c r="J8" s="117" t="s">
        <v>135</v>
      </c>
      <c r="K8" s="12"/>
      <c r="L8" s="2"/>
      <c r="M8" s="2"/>
      <c r="N8" s="2"/>
      <c r="O8" s="2"/>
      <c r="P8" s="2"/>
      <c r="Q8" s="2"/>
      <c r="R8" s="2"/>
      <c r="S8" s="2"/>
      <c r="T8" s="2"/>
      <c r="U8" s="2"/>
      <c r="V8" s="2"/>
      <c r="W8" s="2"/>
      <c r="X8" s="2"/>
      <c r="Y8" s="2"/>
      <c r="Z8" s="2"/>
    </row>
    <row r="9">
      <c r="A9" s="14"/>
      <c r="B9" s="15"/>
      <c r="C9" s="16"/>
      <c r="D9" s="16"/>
      <c r="E9" s="16"/>
      <c r="F9" s="16"/>
      <c r="G9" s="16"/>
      <c r="H9" s="16"/>
      <c r="I9" s="16"/>
      <c r="J9" s="16"/>
      <c r="K9" s="16"/>
      <c r="L9" s="2"/>
      <c r="M9" s="2"/>
      <c r="N9" s="2"/>
      <c r="O9" s="2"/>
      <c r="P9" s="2"/>
      <c r="Q9" s="2"/>
      <c r="R9" s="2"/>
      <c r="S9" s="2"/>
      <c r="T9" s="2"/>
      <c r="U9" s="2"/>
      <c r="V9" s="2"/>
      <c r="W9" s="2"/>
      <c r="X9" s="2"/>
      <c r="Y9" s="2"/>
      <c r="Z9" s="2"/>
    </row>
    <row r="10" ht="30.0" customHeight="1">
      <c r="A10" s="17">
        <v>1.0</v>
      </c>
      <c r="B10" s="118" t="s">
        <v>136</v>
      </c>
      <c r="C10" s="19"/>
      <c r="D10" s="19"/>
      <c r="E10" s="11"/>
      <c r="F10" s="20"/>
      <c r="G10" s="20"/>
      <c r="H10" s="20"/>
      <c r="I10" s="20"/>
      <c r="J10" s="20"/>
      <c r="K10" s="20"/>
      <c r="L10" s="2"/>
      <c r="M10" s="2"/>
      <c r="N10" s="2"/>
      <c r="O10" s="2"/>
      <c r="P10" s="2"/>
      <c r="Q10" s="2"/>
      <c r="R10" s="2"/>
      <c r="S10" s="2"/>
      <c r="T10" s="2"/>
      <c r="U10" s="2"/>
      <c r="V10" s="2"/>
      <c r="W10" s="2"/>
      <c r="X10" s="2"/>
      <c r="Y10" s="2"/>
      <c r="Z10" s="2"/>
    </row>
    <row r="11">
      <c r="A11" s="14">
        <v>1.1</v>
      </c>
      <c r="B11" s="119" t="s">
        <v>137</v>
      </c>
      <c r="C11" s="22"/>
      <c r="D11" s="22"/>
      <c r="E11" s="22"/>
      <c r="F11" s="22"/>
      <c r="G11" s="22"/>
      <c r="H11" s="22"/>
      <c r="I11" s="22"/>
      <c r="J11" s="22"/>
      <c r="K11" s="22"/>
      <c r="L11" s="2"/>
      <c r="M11" s="2"/>
      <c r="N11" s="2"/>
      <c r="O11" s="2"/>
      <c r="P11" s="2"/>
      <c r="Q11" s="2"/>
      <c r="R11" s="2"/>
      <c r="S11" s="2"/>
      <c r="T11" s="2"/>
      <c r="U11" s="2"/>
      <c r="V11" s="2"/>
      <c r="W11" s="2"/>
      <c r="X11" s="2"/>
      <c r="Y11" s="2"/>
      <c r="Z11" s="2"/>
    </row>
    <row r="12">
      <c r="A12" s="14" t="s">
        <v>138</v>
      </c>
      <c r="B12" s="23" t="s">
        <v>139</v>
      </c>
      <c r="C12" s="24" t="s">
        <v>140</v>
      </c>
      <c r="D12" s="25">
        <v>1.0</v>
      </c>
      <c r="E12" s="25">
        <v>6.0</v>
      </c>
      <c r="F12" s="24">
        <v>5000.0</v>
      </c>
      <c r="G12" s="24">
        <f t="shared" ref="G12:G19" si="1">D12*E12*F12</f>
        <v>30000</v>
      </c>
      <c r="H12" s="24">
        <f t="shared" ref="H12:H19" si="2">G12</f>
        <v>30000</v>
      </c>
      <c r="I12" s="24">
        <v>0.0</v>
      </c>
      <c r="J12" s="24">
        <v>0.0</v>
      </c>
      <c r="K12" s="24"/>
      <c r="L12" s="2"/>
      <c r="M12" s="2"/>
      <c r="N12" s="2"/>
      <c r="O12" s="2"/>
      <c r="P12" s="2"/>
      <c r="Q12" s="2"/>
      <c r="R12" s="2"/>
      <c r="S12" s="2"/>
      <c r="T12" s="2"/>
      <c r="U12" s="2"/>
      <c r="V12" s="2"/>
      <c r="W12" s="2"/>
      <c r="X12" s="2"/>
      <c r="Y12" s="2"/>
      <c r="Z12" s="2"/>
    </row>
    <row r="13">
      <c r="A13" s="14" t="s">
        <v>141</v>
      </c>
      <c r="B13" s="23" t="s">
        <v>142</v>
      </c>
      <c r="C13" s="24" t="s">
        <v>140</v>
      </c>
      <c r="D13" s="25">
        <v>1.0</v>
      </c>
      <c r="E13" s="25">
        <v>6.0</v>
      </c>
      <c r="F13" s="24">
        <v>25000.0</v>
      </c>
      <c r="G13" s="24">
        <f t="shared" si="1"/>
        <v>150000</v>
      </c>
      <c r="H13" s="24">
        <f t="shared" si="2"/>
        <v>150000</v>
      </c>
      <c r="I13" s="24">
        <v>0.0</v>
      </c>
      <c r="J13" s="24">
        <v>0.0</v>
      </c>
      <c r="K13" s="24"/>
      <c r="L13" s="2"/>
      <c r="M13" s="2"/>
      <c r="N13" s="2"/>
      <c r="O13" s="2"/>
      <c r="P13" s="2"/>
      <c r="Q13" s="2"/>
      <c r="R13" s="2"/>
      <c r="S13" s="2"/>
      <c r="T13" s="2"/>
      <c r="U13" s="2"/>
      <c r="V13" s="2"/>
      <c r="W13" s="2"/>
      <c r="X13" s="2"/>
      <c r="Y13" s="2"/>
      <c r="Z13" s="2"/>
    </row>
    <row r="14">
      <c r="A14" s="14" t="s">
        <v>143</v>
      </c>
      <c r="B14" s="23" t="s">
        <v>144</v>
      </c>
      <c r="C14" s="24" t="s">
        <v>145</v>
      </c>
      <c r="D14" s="25">
        <v>1.0</v>
      </c>
      <c r="E14" s="25">
        <v>6.0</v>
      </c>
      <c r="F14" s="24">
        <v>5000.0</v>
      </c>
      <c r="G14" s="24">
        <f t="shared" si="1"/>
        <v>30000</v>
      </c>
      <c r="H14" s="24">
        <f t="shared" si="2"/>
        <v>30000</v>
      </c>
      <c r="I14" s="24">
        <v>0.0</v>
      </c>
      <c r="J14" s="24">
        <v>0.0</v>
      </c>
      <c r="K14" s="24"/>
      <c r="L14" s="2"/>
      <c r="M14" s="2"/>
      <c r="N14" s="2"/>
      <c r="O14" s="2"/>
      <c r="P14" s="2"/>
      <c r="Q14" s="2"/>
      <c r="R14" s="2"/>
      <c r="S14" s="2"/>
      <c r="T14" s="2"/>
      <c r="U14" s="2"/>
      <c r="V14" s="2"/>
      <c r="W14" s="2"/>
      <c r="X14" s="2"/>
      <c r="Y14" s="2"/>
      <c r="Z14" s="2"/>
    </row>
    <row r="15">
      <c r="A15" s="14" t="s">
        <v>146</v>
      </c>
      <c r="B15" s="23" t="s">
        <v>147</v>
      </c>
      <c r="C15" s="24" t="s">
        <v>145</v>
      </c>
      <c r="D15" s="25">
        <v>50.0</v>
      </c>
      <c r="E15" s="25">
        <v>6.0</v>
      </c>
      <c r="F15" s="24">
        <v>250.0</v>
      </c>
      <c r="G15" s="24">
        <f t="shared" si="1"/>
        <v>75000</v>
      </c>
      <c r="H15" s="24">
        <f t="shared" si="2"/>
        <v>75000</v>
      </c>
      <c r="I15" s="24">
        <v>0.0</v>
      </c>
      <c r="J15" s="24">
        <v>0.0</v>
      </c>
      <c r="K15" s="24"/>
      <c r="L15" s="2"/>
      <c r="M15" s="2"/>
      <c r="N15" s="2"/>
      <c r="O15" s="2"/>
      <c r="P15" s="2"/>
      <c r="Q15" s="2"/>
      <c r="R15" s="2"/>
      <c r="S15" s="2"/>
      <c r="T15" s="2"/>
      <c r="U15" s="2"/>
      <c r="V15" s="2"/>
      <c r="W15" s="2"/>
      <c r="X15" s="2"/>
      <c r="Y15" s="2"/>
      <c r="Z15" s="2"/>
    </row>
    <row r="16">
      <c r="A16" s="14" t="s">
        <v>148</v>
      </c>
      <c r="B16" s="23" t="s">
        <v>149</v>
      </c>
      <c r="C16" s="24" t="s">
        <v>145</v>
      </c>
      <c r="D16" s="25">
        <v>50.0</v>
      </c>
      <c r="E16" s="25">
        <v>6.0</v>
      </c>
      <c r="F16" s="24">
        <v>500.0</v>
      </c>
      <c r="G16" s="24">
        <f t="shared" si="1"/>
        <v>150000</v>
      </c>
      <c r="H16" s="24">
        <f t="shared" si="2"/>
        <v>150000</v>
      </c>
      <c r="I16" s="24">
        <v>0.0</v>
      </c>
      <c r="J16" s="24">
        <v>0.0</v>
      </c>
      <c r="K16" s="24"/>
      <c r="L16" s="2"/>
      <c r="M16" s="2"/>
      <c r="N16" s="2"/>
      <c r="O16" s="2"/>
      <c r="P16" s="2"/>
      <c r="Q16" s="2"/>
      <c r="R16" s="2"/>
      <c r="S16" s="2"/>
      <c r="T16" s="2"/>
      <c r="U16" s="2"/>
      <c r="V16" s="2"/>
      <c r="W16" s="2"/>
      <c r="X16" s="2"/>
      <c r="Y16" s="2"/>
      <c r="Z16" s="2"/>
    </row>
    <row r="17">
      <c r="A17" s="14" t="s">
        <v>150</v>
      </c>
      <c r="B17" s="23" t="s">
        <v>151</v>
      </c>
      <c r="C17" s="24" t="s">
        <v>140</v>
      </c>
      <c r="D17" s="25">
        <v>1.0</v>
      </c>
      <c r="E17" s="25">
        <v>6.0</v>
      </c>
      <c r="F17" s="24">
        <v>3000.0</v>
      </c>
      <c r="G17" s="24">
        <f t="shared" si="1"/>
        <v>18000</v>
      </c>
      <c r="H17" s="24">
        <f t="shared" si="2"/>
        <v>18000</v>
      </c>
      <c r="I17" s="24">
        <v>0.0</v>
      </c>
      <c r="J17" s="24">
        <v>0.0</v>
      </c>
      <c r="K17" s="24"/>
      <c r="L17" s="2"/>
      <c r="M17" s="2"/>
      <c r="N17" s="2"/>
      <c r="O17" s="2"/>
      <c r="P17" s="2"/>
      <c r="Q17" s="2"/>
      <c r="R17" s="2"/>
      <c r="S17" s="2"/>
      <c r="T17" s="2"/>
      <c r="U17" s="2"/>
      <c r="V17" s="2"/>
      <c r="W17" s="2"/>
      <c r="X17" s="2"/>
      <c r="Y17" s="2"/>
      <c r="Z17" s="2"/>
    </row>
    <row r="18">
      <c r="A18" s="14" t="s">
        <v>152</v>
      </c>
      <c r="B18" s="23" t="s">
        <v>153</v>
      </c>
      <c r="C18" s="24" t="s">
        <v>154</v>
      </c>
      <c r="D18" s="25">
        <v>1.0</v>
      </c>
      <c r="E18" s="25">
        <v>6.0</v>
      </c>
      <c r="F18" s="24">
        <v>1000.0</v>
      </c>
      <c r="G18" s="24">
        <f t="shared" si="1"/>
        <v>6000</v>
      </c>
      <c r="H18" s="24">
        <f t="shared" si="2"/>
        <v>6000</v>
      </c>
      <c r="I18" s="24">
        <v>0.0</v>
      </c>
      <c r="J18" s="24">
        <v>0.0</v>
      </c>
      <c r="K18" s="24"/>
      <c r="L18" s="2"/>
      <c r="M18" s="2"/>
      <c r="N18" s="2"/>
      <c r="O18" s="2"/>
      <c r="P18" s="2"/>
      <c r="Q18" s="2"/>
      <c r="R18" s="2"/>
      <c r="S18" s="2"/>
      <c r="T18" s="2"/>
      <c r="U18" s="2"/>
      <c r="V18" s="2"/>
      <c r="W18" s="2"/>
      <c r="X18" s="2"/>
      <c r="Y18" s="2"/>
      <c r="Z18" s="2"/>
    </row>
    <row r="19">
      <c r="A19" s="14" t="s">
        <v>155</v>
      </c>
      <c r="B19" s="26" t="s">
        <v>156</v>
      </c>
      <c r="C19" s="24" t="s">
        <v>154</v>
      </c>
      <c r="D19" s="25">
        <v>1.0</v>
      </c>
      <c r="E19" s="25">
        <v>6.0</v>
      </c>
      <c r="F19" s="24">
        <v>1000.0</v>
      </c>
      <c r="G19" s="24">
        <f t="shared" si="1"/>
        <v>6000</v>
      </c>
      <c r="H19" s="24">
        <f t="shared" si="2"/>
        <v>6000</v>
      </c>
      <c r="I19" s="24">
        <v>0.0</v>
      </c>
      <c r="J19" s="24">
        <v>0.0</v>
      </c>
      <c r="K19" s="24"/>
      <c r="L19" s="2"/>
      <c r="M19" s="2"/>
      <c r="N19" s="2"/>
      <c r="O19" s="2"/>
      <c r="P19" s="2"/>
      <c r="Q19" s="2"/>
      <c r="R19" s="2"/>
      <c r="S19" s="2"/>
      <c r="T19" s="2"/>
      <c r="U19" s="2"/>
      <c r="V19" s="2"/>
      <c r="W19" s="2"/>
      <c r="X19" s="2"/>
      <c r="Y19" s="2"/>
      <c r="Z19" s="2"/>
    </row>
    <row r="20">
      <c r="A20" s="27">
        <v>1.1</v>
      </c>
      <c r="B20" s="51" t="s">
        <v>157</v>
      </c>
      <c r="C20" s="29">
        <f>SUM(C9:C19)</f>
        <v>0</v>
      </c>
      <c r="D20" s="29"/>
      <c r="E20" s="29"/>
      <c r="F20" s="29"/>
      <c r="G20" s="30">
        <f t="shared" ref="G20:J20" si="3">SUM(G12:G19)</f>
        <v>465000</v>
      </c>
      <c r="H20" s="30">
        <f t="shared" si="3"/>
        <v>465000</v>
      </c>
      <c r="I20" s="30">
        <f t="shared" si="3"/>
        <v>0</v>
      </c>
      <c r="J20" s="30">
        <f t="shared" si="3"/>
        <v>0</v>
      </c>
      <c r="K20" s="30"/>
      <c r="L20" s="2"/>
      <c r="M20" s="2"/>
      <c r="N20" s="2"/>
      <c r="O20" s="2"/>
      <c r="P20" s="2"/>
      <c r="Q20" s="2"/>
      <c r="R20" s="2"/>
      <c r="S20" s="2"/>
      <c r="T20" s="2"/>
      <c r="U20" s="2"/>
      <c r="V20" s="2"/>
      <c r="W20" s="2"/>
      <c r="X20" s="2"/>
      <c r="Y20" s="2"/>
      <c r="Z20" s="2"/>
    </row>
    <row r="21">
      <c r="A21" s="14">
        <v>2.1</v>
      </c>
      <c r="B21" s="119" t="s">
        <v>158</v>
      </c>
      <c r="C21" s="31"/>
      <c r="D21" s="31"/>
      <c r="E21" s="31"/>
      <c r="F21" s="31"/>
      <c r="G21" s="32"/>
      <c r="H21" s="32"/>
      <c r="I21" s="32"/>
      <c r="J21" s="32"/>
      <c r="K21" s="32"/>
      <c r="L21" s="2"/>
      <c r="M21" s="2"/>
      <c r="N21" s="2"/>
      <c r="O21" s="2"/>
      <c r="P21" s="2"/>
      <c r="Q21" s="2"/>
      <c r="R21" s="2"/>
      <c r="S21" s="2"/>
      <c r="T21" s="2"/>
      <c r="U21" s="2"/>
      <c r="V21" s="2"/>
      <c r="W21" s="2"/>
      <c r="X21" s="2"/>
      <c r="Y21" s="2"/>
      <c r="Z21" s="2"/>
    </row>
    <row r="22">
      <c r="A22" s="14" t="s">
        <v>159</v>
      </c>
      <c r="B22" s="33" t="s">
        <v>139</v>
      </c>
      <c r="C22" s="24" t="s">
        <v>140</v>
      </c>
      <c r="D22" s="25">
        <v>1.0</v>
      </c>
      <c r="E22" s="25">
        <v>6.0</v>
      </c>
      <c r="F22" s="24">
        <v>5000.0</v>
      </c>
      <c r="G22" s="24">
        <f t="shared" ref="G22:G29" si="4">D22*E22*F22</f>
        <v>30000</v>
      </c>
      <c r="H22" s="24">
        <f t="shared" ref="H22:H30" si="5">G22</f>
        <v>30000</v>
      </c>
      <c r="I22" s="24">
        <v>0.0</v>
      </c>
      <c r="J22" s="24"/>
      <c r="K22" s="24"/>
      <c r="L22" s="2"/>
      <c r="M22" s="2"/>
      <c r="N22" s="2"/>
      <c r="O22" s="2"/>
      <c r="P22" s="2"/>
      <c r="Q22" s="2"/>
      <c r="R22" s="2"/>
      <c r="S22" s="2"/>
      <c r="T22" s="2"/>
      <c r="U22" s="2"/>
      <c r="V22" s="2"/>
      <c r="W22" s="2"/>
      <c r="X22" s="2"/>
      <c r="Y22" s="2"/>
      <c r="Z22" s="2"/>
    </row>
    <row r="23">
      <c r="A23" s="14" t="s">
        <v>160</v>
      </c>
      <c r="B23" s="33" t="s">
        <v>142</v>
      </c>
      <c r="C23" s="24" t="s">
        <v>140</v>
      </c>
      <c r="D23" s="25">
        <v>1.0</v>
      </c>
      <c r="E23" s="25">
        <v>6.0</v>
      </c>
      <c r="F23" s="24">
        <v>40000.0</v>
      </c>
      <c r="G23" s="24">
        <f t="shared" si="4"/>
        <v>240000</v>
      </c>
      <c r="H23" s="24">
        <f t="shared" si="5"/>
        <v>240000</v>
      </c>
      <c r="I23" s="24">
        <v>0.0</v>
      </c>
      <c r="J23" s="24"/>
      <c r="K23" s="24"/>
      <c r="L23" s="2"/>
      <c r="M23" s="2"/>
      <c r="N23" s="2"/>
      <c r="O23" s="2"/>
      <c r="P23" s="2"/>
      <c r="Q23" s="2"/>
      <c r="R23" s="2"/>
      <c r="S23" s="2"/>
      <c r="T23" s="2"/>
      <c r="U23" s="2"/>
      <c r="V23" s="2"/>
      <c r="W23" s="2"/>
      <c r="X23" s="2"/>
      <c r="Y23" s="2"/>
      <c r="Z23" s="2"/>
    </row>
    <row r="24">
      <c r="A24" s="14" t="s">
        <v>161</v>
      </c>
      <c r="B24" s="33" t="s">
        <v>144</v>
      </c>
      <c r="C24" s="24" t="s">
        <v>145</v>
      </c>
      <c r="D24" s="25">
        <v>1.0</v>
      </c>
      <c r="E24" s="25">
        <v>6.0</v>
      </c>
      <c r="F24" s="24">
        <v>7500.0</v>
      </c>
      <c r="G24" s="24">
        <f t="shared" si="4"/>
        <v>45000</v>
      </c>
      <c r="H24" s="24">
        <f t="shared" si="5"/>
        <v>45000</v>
      </c>
      <c r="I24" s="24">
        <v>0.0</v>
      </c>
      <c r="J24" s="24"/>
      <c r="K24" s="24"/>
      <c r="L24" s="2"/>
      <c r="M24" s="2"/>
      <c r="N24" s="2"/>
      <c r="O24" s="2"/>
      <c r="P24" s="2"/>
      <c r="Q24" s="2"/>
      <c r="R24" s="2"/>
      <c r="S24" s="2"/>
      <c r="T24" s="2"/>
      <c r="U24" s="2"/>
      <c r="V24" s="2"/>
      <c r="W24" s="2"/>
      <c r="X24" s="2"/>
      <c r="Y24" s="2"/>
      <c r="Z24" s="2"/>
    </row>
    <row r="25">
      <c r="A25" s="14" t="s">
        <v>162</v>
      </c>
      <c r="B25" s="33" t="s">
        <v>147</v>
      </c>
      <c r="C25" s="24" t="s">
        <v>145</v>
      </c>
      <c r="D25" s="25">
        <v>50.0</v>
      </c>
      <c r="E25" s="25">
        <v>6.0</v>
      </c>
      <c r="F25" s="24">
        <v>750.0</v>
      </c>
      <c r="G25" s="24">
        <f t="shared" si="4"/>
        <v>225000</v>
      </c>
      <c r="H25" s="24">
        <f t="shared" si="5"/>
        <v>225000</v>
      </c>
      <c r="I25" s="24"/>
      <c r="J25" s="24"/>
      <c r="K25" s="24"/>
      <c r="L25" s="2"/>
      <c r="M25" s="2"/>
      <c r="N25" s="2"/>
      <c r="O25" s="2"/>
      <c r="P25" s="2"/>
      <c r="Q25" s="2"/>
      <c r="R25" s="2"/>
      <c r="S25" s="2"/>
      <c r="T25" s="2"/>
      <c r="U25" s="2"/>
      <c r="V25" s="2"/>
      <c r="W25" s="2"/>
      <c r="X25" s="2"/>
      <c r="Y25" s="2"/>
      <c r="Z25" s="2"/>
    </row>
    <row r="26">
      <c r="A26" s="14" t="s">
        <v>163</v>
      </c>
      <c r="B26" s="33" t="s">
        <v>149</v>
      </c>
      <c r="C26" s="24" t="s">
        <v>145</v>
      </c>
      <c r="D26" s="25">
        <v>50.0</v>
      </c>
      <c r="E26" s="25">
        <v>6.0</v>
      </c>
      <c r="F26" s="24">
        <v>750.0</v>
      </c>
      <c r="G26" s="24">
        <f t="shared" si="4"/>
        <v>225000</v>
      </c>
      <c r="H26" s="24">
        <f t="shared" si="5"/>
        <v>225000</v>
      </c>
      <c r="I26" s="24"/>
      <c r="J26" s="24"/>
      <c r="K26" s="24"/>
      <c r="L26" s="2"/>
      <c r="M26" s="2"/>
      <c r="N26" s="2"/>
      <c r="O26" s="2"/>
      <c r="P26" s="2"/>
      <c r="Q26" s="2"/>
      <c r="R26" s="2"/>
      <c r="S26" s="2"/>
      <c r="T26" s="2"/>
      <c r="U26" s="2"/>
      <c r="V26" s="2"/>
      <c r="W26" s="2"/>
      <c r="X26" s="2"/>
      <c r="Y26" s="2"/>
      <c r="Z26" s="2"/>
    </row>
    <row r="27">
      <c r="A27" s="14" t="s">
        <v>164</v>
      </c>
      <c r="B27" s="33" t="s">
        <v>151</v>
      </c>
      <c r="C27" s="24" t="s">
        <v>140</v>
      </c>
      <c r="D27" s="25">
        <v>1.0</v>
      </c>
      <c r="E27" s="25">
        <v>6.0</v>
      </c>
      <c r="F27" s="24">
        <v>4500.0</v>
      </c>
      <c r="G27" s="24">
        <f t="shared" si="4"/>
        <v>27000</v>
      </c>
      <c r="H27" s="24">
        <f t="shared" si="5"/>
        <v>27000</v>
      </c>
      <c r="I27" s="24"/>
      <c r="J27" s="24"/>
      <c r="K27" s="24"/>
      <c r="L27" s="2"/>
      <c r="M27" s="2"/>
      <c r="N27" s="2"/>
      <c r="O27" s="2"/>
      <c r="P27" s="2"/>
      <c r="Q27" s="2"/>
      <c r="R27" s="2"/>
      <c r="S27" s="2"/>
      <c r="T27" s="2"/>
      <c r="U27" s="2"/>
      <c r="V27" s="2"/>
      <c r="W27" s="2"/>
      <c r="X27" s="2"/>
      <c r="Y27" s="2"/>
      <c r="Z27" s="2"/>
    </row>
    <row r="28">
      <c r="A28" s="14" t="s">
        <v>165</v>
      </c>
      <c r="B28" s="33" t="s">
        <v>153</v>
      </c>
      <c r="C28" s="24" t="s">
        <v>154</v>
      </c>
      <c r="D28" s="25">
        <v>1.0</v>
      </c>
      <c r="E28" s="25">
        <v>6.0</v>
      </c>
      <c r="F28" s="24">
        <v>1500.0</v>
      </c>
      <c r="G28" s="24">
        <f t="shared" si="4"/>
        <v>9000</v>
      </c>
      <c r="H28" s="24">
        <f t="shared" si="5"/>
        <v>9000</v>
      </c>
      <c r="I28" s="24"/>
      <c r="J28" s="24"/>
      <c r="K28" s="24"/>
      <c r="L28" s="2"/>
      <c r="M28" s="2"/>
      <c r="N28" s="2"/>
      <c r="O28" s="2"/>
      <c r="P28" s="2"/>
      <c r="Q28" s="2"/>
      <c r="R28" s="2"/>
      <c r="S28" s="2"/>
      <c r="T28" s="2"/>
      <c r="U28" s="2"/>
      <c r="V28" s="2"/>
      <c r="W28" s="2"/>
      <c r="X28" s="2"/>
      <c r="Y28" s="2"/>
      <c r="Z28" s="2"/>
    </row>
    <row r="29">
      <c r="A29" s="14" t="s">
        <v>166</v>
      </c>
      <c r="B29" s="33" t="s">
        <v>156</v>
      </c>
      <c r="C29" s="24" t="s">
        <v>154</v>
      </c>
      <c r="D29" s="25">
        <v>1.0</v>
      </c>
      <c r="E29" s="25">
        <v>6.0</v>
      </c>
      <c r="F29" s="24">
        <v>1500.0</v>
      </c>
      <c r="G29" s="24">
        <f t="shared" si="4"/>
        <v>9000</v>
      </c>
      <c r="H29" s="24">
        <f t="shared" si="5"/>
        <v>9000</v>
      </c>
      <c r="I29" s="24"/>
      <c r="J29" s="24"/>
      <c r="K29" s="24"/>
      <c r="L29" s="2"/>
      <c r="M29" s="2"/>
      <c r="N29" s="2"/>
      <c r="O29" s="2"/>
      <c r="P29" s="2"/>
      <c r="Q29" s="2"/>
      <c r="R29" s="2"/>
      <c r="S29" s="2"/>
      <c r="T29" s="2"/>
      <c r="U29" s="2"/>
      <c r="V29" s="2"/>
      <c r="W29" s="2"/>
      <c r="X29" s="2"/>
      <c r="Y29" s="2"/>
      <c r="Z29" s="2"/>
    </row>
    <row r="30">
      <c r="A30" s="14" t="s">
        <v>167</v>
      </c>
      <c r="B30" s="33" t="s">
        <v>168</v>
      </c>
      <c r="C30" s="24" t="s">
        <v>145</v>
      </c>
      <c r="D30" s="25">
        <v>50.0</v>
      </c>
      <c r="E30" s="25">
        <v>1.0</v>
      </c>
      <c r="F30" s="24">
        <f>G30/D30</f>
        <v>77000</v>
      </c>
      <c r="G30" s="24">
        <v>3850000.0</v>
      </c>
      <c r="H30" s="24">
        <f t="shared" si="5"/>
        <v>3850000</v>
      </c>
      <c r="I30" s="24"/>
      <c r="J30" s="24"/>
      <c r="K30" s="24"/>
      <c r="L30" s="2"/>
      <c r="M30" s="2"/>
      <c r="N30" s="2"/>
      <c r="O30" s="2"/>
      <c r="P30" s="2"/>
      <c r="Q30" s="2"/>
      <c r="R30" s="2"/>
      <c r="S30" s="2"/>
      <c r="T30" s="2"/>
      <c r="U30" s="2"/>
      <c r="V30" s="2"/>
      <c r="W30" s="2"/>
      <c r="X30" s="2"/>
      <c r="Y30" s="2"/>
      <c r="Z30" s="2"/>
    </row>
    <row r="31">
      <c r="A31" s="27"/>
      <c r="B31" s="51" t="s">
        <v>169</v>
      </c>
      <c r="C31" s="29"/>
      <c r="D31" s="29"/>
      <c r="E31" s="29"/>
      <c r="F31" s="29"/>
      <c r="G31" s="30">
        <f t="shared" ref="G31:J31" si="6">SUM(G22:G30)</f>
        <v>4660000</v>
      </c>
      <c r="H31" s="30">
        <f t="shared" si="6"/>
        <v>4660000</v>
      </c>
      <c r="I31" s="30">
        <f t="shared" si="6"/>
        <v>0</v>
      </c>
      <c r="J31" s="30">
        <f t="shared" si="6"/>
        <v>0</v>
      </c>
      <c r="K31" s="30"/>
      <c r="L31" s="2"/>
      <c r="M31" s="2"/>
      <c r="N31" s="2"/>
      <c r="O31" s="2"/>
      <c r="P31" s="2"/>
      <c r="Q31" s="2"/>
      <c r="R31" s="2"/>
      <c r="S31" s="2"/>
      <c r="T31" s="2"/>
      <c r="U31" s="2"/>
      <c r="V31" s="2"/>
      <c r="W31" s="2"/>
      <c r="X31" s="2"/>
      <c r="Y31" s="2"/>
      <c r="Z31" s="2"/>
    </row>
    <row r="32">
      <c r="A32" s="27"/>
      <c r="B32" s="51" t="s">
        <v>170</v>
      </c>
      <c r="C32" s="29">
        <f>SUM(C11:C31)</f>
        <v>0</v>
      </c>
      <c r="D32" s="29"/>
      <c r="E32" s="29"/>
      <c r="F32" s="29"/>
      <c r="G32" s="30">
        <f t="shared" ref="G32:J32" si="7">G20+G31</f>
        <v>5125000</v>
      </c>
      <c r="H32" s="30">
        <f t="shared" si="7"/>
        <v>5125000</v>
      </c>
      <c r="I32" s="30">
        <f t="shared" si="7"/>
        <v>0</v>
      </c>
      <c r="J32" s="30">
        <f t="shared" si="7"/>
        <v>0</v>
      </c>
      <c r="K32" s="30"/>
      <c r="L32" s="1"/>
      <c r="M32" s="1"/>
      <c r="N32" s="1"/>
      <c r="O32" s="1"/>
      <c r="P32" s="1"/>
      <c r="Q32" s="1"/>
      <c r="R32" s="1"/>
      <c r="S32" s="1"/>
      <c r="T32" s="1"/>
      <c r="U32" s="1"/>
      <c r="V32" s="1"/>
      <c r="W32" s="1"/>
      <c r="X32" s="1"/>
      <c r="Y32" s="1"/>
      <c r="Z32" s="1"/>
    </row>
    <row r="33">
      <c r="A33" s="14"/>
      <c r="B33" s="33"/>
      <c r="C33" s="24"/>
      <c r="D33" s="25"/>
      <c r="E33" s="25"/>
      <c r="F33" s="24"/>
      <c r="G33" s="24"/>
      <c r="H33" s="24"/>
      <c r="I33" s="24"/>
      <c r="J33" s="24"/>
      <c r="K33" s="24"/>
      <c r="L33" s="1"/>
      <c r="M33" s="1"/>
      <c r="N33" s="1"/>
      <c r="O33" s="1"/>
      <c r="P33" s="1"/>
      <c r="Q33" s="1"/>
      <c r="R33" s="1"/>
      <c r="S33" s="1"/>
      <c r="T33" s="1"/>
      <c r="U33" s="1"/>
      <c r="V33" s="1"/>
      <c r="W33" s="1"/>
      <c r="X33" s="1"/>
      <c r="Y33" s="1"/>
      <c r="Z33" s="1"/>
    </row>
    <row r="34">
      <c r="A34" s="14"/>
      <c r="B34" s="33"/>
      <c r="C34" s="24"/>
      <c r="D34" s="25"/>
      <c r="E34" s="25"/>
      <c r="F34" s="24"/>
      <c r="G34" s="24"/>
      <c r="H34" s="24"/>
      <c r="I34" s="24"/>
      <c r="J34" s="24"/>
      <c r="K34" s="24"/>
      <c r="L34" s="1"/>
      <c r="M34" s="1"/>
      <c r="N34" s="1"/>
      <c r="O34" s="1"/>
      <c r="P34" s="1"/>
      <c r="Q34" s="1"/>
      <c r="R34" s="1"/>
      <c r="S34" s="1"/>
      <c r="T34" s="1"/>
      <c r="U34" s="1"/>
      <c r="V34" s="1"/>
      <c r="W34" s="1"/>
      <c r="X34" s="1"/>
      <c r="Y34" s="1"/>
      <c r="Z34" s="1"/>
    </row>
    <row r="35">
      <c r="A35" s="17">
        <v>2.0</v>
      </c>
      <c r="B35" s="120" t="s">
        <v>171</v>
      </c>
      <c r="C35" s="35"/>
      <c r="D35" s="35"/>
      <c r="E35" s="36"/>
      <c r="F35" s="37"/>
      <c r="G35" s="37"/>
      <c r="H35" s="37"/>
      <c r="I35" s="37"/>
      <c r="J35" s="37"/>
      <c r="K35" s="37"/>
      <c r="L35" s="1"/>
      <c r="M35" s="1"/>
      <c r="N35" s="1"/>
      <c r="O35" s="1"/>
      <c r="P35" s="1"/>
      <c r="Q35" s="1"/>
      <c r="R35" s="1"/>
      <c r="S35" s="1"/>
      <c r="T35" s="1"/>
      <c r="U35" s="1"/>
      <c r="V35" s="1"/>
      <c r="W35" s="1"/>
      <c r="X35" s="1"/>
      <c r="Y35" s="1"/>
      <c r="Z35" s="1"/>
    </row>
    <row r="36">
      <c r="A36" s="14">
        <v>2.1</v>
      </c>
      <c r="B36" s="38" t="s">
        <v>172</v>
      </c>
      <c r="C36" s="24" t="s">
        <v>173</v>
      </c>
      <c r="D36" s="39">
        <v>0.2</v>
      </c>
      <c r="E36" s="40">
        <v>12.0</v>
      </c>
      <c r="F36" s="24">
        <v>50000.0</v>
      </c>
      <c r="G36" s="24">
        <f t="shared" ref="G36:G38" si="8">D36*E36*F36</f>
        <v>120000</v>
      </c>
      <c r="H36" s="24">
        <f t="shared" ref="H36:H38" si="9">G36</f>
        <v>120000</v>
      </c>
      <c r="I36" s="24">
        <v>0.0</v>
      </c>
      <c r="J36" s="24">
        <v>0.0</v>
      </c>
      <c r="K36" s="24"/>
      <c r="L36" s="1"/>
      <c r="M36" s="1"/>
      <c r="N36" s="1"/>
      <c r="O36" s="1"/>
      <c r="P36" s="1"/>
      <c r="Q36" s="1"/>
      <c r="R36" s="1"/>
      <c r="S36" s="1"/>
      <c r="T36" s="1"/>
      <c r="U36" s="1"/>
      <c r="V36" s="1"/>
      <c r="W36" s="1"/>
      <c r="X36" s="1"/>
      <c r="Y36" s="1"/>
      <c r="Z36" s="1"/>
    </row>
    <row r="37">
      <c r="A37" s="14">
        <v>2.2</v>
      </c>
      <c r="B37" s="38" t="s">
        <v>174</v>
      </c>
      <c r="C37" s="24" t="s">
        <v>173</v>
      </c>
      <c r="D37" s="39">
        <v>1.0</v>
      </c>
      <c r="E37" s="40">
        <v>12.0</v>
      </c>
      <c r="F37" s="24">
        <v>40000.0</v>
      </c>
      <c r="G37" s="24">
        <f t="shared" si="8"/>
        <v>480000</v>
      </c>
      <c r="H37" s="24">
        <f t="shared" si="9"/>
        <v>480000</v>
      </c>
      <c r="I37" s="24">
        <v>0.0</v>
      </c>
      <c r="J37" s="24">
        <v>0.0</v>
      </c>
      <c r="K37" s="24"/>
      <c r="L37" s="1"/>
      <c r="M37" s="1"/>
      <c r="N37" s="1"/>
      <c r="O37" s="1"/>
      <c r="P37" s="1"/>
      <c r="Q37" s="1"/>
      <c r="R37" s="1"/>
      <c r="S37" s="1"/>
      <c r="T37" s="1"/>
      <c r="U37" s="1"/>
      <c r="V37" s="1"/>
      <c r="W37" s="1"/>
      <c r="X37" s="1"/>
      <c r="Y37" s="1"/>
      <c r="Z37" s="1"/>
    </row>
    <row r="38">
      <c r="A38" s="14">
        <v>2.4</v>
      </c>
      <c r="B38" s="41" t="s">
        <v>175</v>
      </c>
      <c r="C38" s="24" t="s">
        <v>173</v>
      </c>
      <c r="D38" s="39">
        <v>0.2</v>
      </c>
      <c r="E38" s="40">
        <v>12.0</v>
      </c>
      <c r="F38" s="24">
        <v>45000.0</v>
      </c>
      <c r="G38" s="24">
        <f t="shared" si="8"/>
        <v>108000</v>
      </c>
      <c r="H38" s="24">
        <f t="shared" si="9"/>
        <v>108000</v>
      </c>
      <c r="I38" s="24">
        <v>0.0</v>
      </c>
      <c r="J38" s="24">
        <v>0.0</v>
      </c>
      <c r="K38" s="24"/>
      <c r="L38" s="1"/>
      <c r="M38" s="1"/>
      <c r="N38" s="1"/>
      <c r="O38" s="1"/>
      <c r="P38" s="1"/>
      <c r="Q38" s="1"/>
      <c r="R38" s="1"/>
      <c r="S38" s="1"/>
      <c r="T38" s="1"/>
      <c r="U38" s="1"/>
      <c r="V38" s="1"/>
      <c r="W38" s="1"/>
      <c r="X38" s="1"/>
      <c r="Y38" s="1"/>
      <c r="Z38" s="1"/>
    </row>
    <row r="39">
      <c r="A39" s="27"/>
      <c r="B39" s="51" t="s">
        <v>176</v>
      </c>
      <c r="C39" s="29">
        <f>SUM(C36:C38)</f>
        <v>0</v>
      </c>
      <c r="D39" s="29"/>
      <c r="E39" s="29"/>
      <c r="F39" s="29"/>
      <c r="G39" s="30">
        <f t="shared" ref="G39:J39" si="10">SUM(G36:G38)</f>
        <v>708000</v>
      </c>
      <c r="H39" s="30">
        <f t="shared" si="10"/>
        <v>708000</v>
      </c>
      <c r="I39" s="29">
        <f t="shared" si="10"/>
        <v>0</v>
      </c>
      <c r="J39" s="29">
        <f t="shared" si="10"/>
        <v>0</v>
      </c>
      <c r="K39" s="29"/>
      <c r="L39" s="1"/>
      <c r="M39" s="1"/>
      <c r="N39" s="1"/>
      <c r="O39" s="1"/>
      <c r="P39" s="1"/>
      <c r="Q39" s="1"/>
      <c r="R39" s="1"/>
      <c r="S39" s="1"/>
      <c r="T39" s="1"/>
      <c r="U39" s="1"/>
      <c r="V39" s="1"/>
      <c r="W39" s="1"/>
      <c r="X39" s="1"/>
      <c r="Y39" s="1"/>
      <c r="Z39" s="1"/>
    </row>
    <row r="40">
      <c r="A40" s="14"/>
      <c r="B40" s="33"/>
      <c r="C40" s="24"/>
      <c r="D40" s="25"/>
      <c r="E40" s="25"/>
      <c r="F40" s="24"/>
      <c r="G40" s="24"/>
      <c r="H40" s="24"/>
      <c r="I40" s="24"/>
      <c r="J40" s="24"/>
      <c r="K40" s="24"/>
      <c r="L40" s="1"/>
      <c r="M40" s="1"/>
      <c r="N40" s="1"/>
      <c r="O40" s="1"/>
      <c r="P40" s="1"/>
      <c r="Q40" s="1"/>
      <c r="R40" s="1"/>
      <c r="S40" s="1"/>
      <c r="T40" s="1"/>
      <c r="U40" s="1"/>
      <c r="V40" s="1"/>
      <c r="W40" s="1"/>
      <c r="X40" s="1"/>
      <c r="Y40" s="1"/>
      <c r="Z40" s="1"/>
    </row>
    <row r="41">
      <c r="A41" s="27"/>
      <c r="B41" s="42"/>
      <c r="C41" s="43"/>
      <c r="D41" s="43"/>
      <c r="E41" s="44"/>
      <c r="F41" s="29"/>
      <c r="G41" s="30"/>
      <c r="H41" s="30"/>
      <c r="I41" s="30"/>
      <c r="J41" s="30"/>
      <c r="K41" s="30"/>
      <c r="L41" s="1"/>
      <c r="M41" s="1"/>
      <c r="N41" s="1"/>
      <c r="O41" s="1"/>
      <c r="P41" s="1"/>
      <c r="Q41" s="1"/>
      <c r="R41" s="1"/>
      <c r="S41" s="1"/>
      <c r="T41" s="1"/>
      <c r="U41" s="1"/>
      <c r="V41" s="1"/>
      <c r="W41" s="1"/>
      <c r="X41" s="1"/>
      <c r="Y41" s="1"/>
      <c r="Z41" s="1"/>
    </row>
    <row r="42">
      <c r="A42" s="17">
        <v>3.0</v>
      </c>
      <c r="B42" s="118" t="s">
        <v>177</v>
      </c>
      <c r="C42" s="19"/>
      <c r="D42" s="19"/>
      <c r="E42" s="11"/>
      <c r="F42" s="20"/>
      <c r="G42" s="20"/>
      <c r="H42" s="20"/>
      <c r="I42" s="20"/>
      <c r="J42" s="20"/>
      <c r="K42" s="20"/>
      <c r="L42" s="1"/>
      <c r="M42" s="1"/>
      <c r="N42" s="1"/>
      <c r="O42" s="1"/>
      <c r="P42" s="1"/>
      <c r="Q42" s="1"/>
      <c r="R42" s="1"/>
      <c r="S42" s="1"/>
      <c r="T42" s="1"/>
      <c r="U42" s="1"/>
      <c r="V42" s="1"/>
      <c r="W42" s="1"/>
      <c r="X42" s="1"/>
      <c r="Y42" s="1"/>
      <c r="Z42" s="1"/>
    </row>
    <row r="43">
      <c r="A43" s="14">
        <v>3.1</v>
      </c>
      <c r="B43" s="33" t="s">
        <v>178</v>
      </c>
      <c r="C43" s="24" t="s">
        <v>179</v>
      </c>
      <c r="D43" s="40">
        <v>24.0</v>
      </c>
      <c r="E43" s="40">
        <v>1.0</v>
      </c>
      <c r="F43" s="24">
        <v>2500.0</v>
      </c>
      <c r="G43" s="24">
        <f t="shared" ref="G43:G45" si="11">D43*E43*F43</f>
        <v>60000</v>
      </c>
      <c r="H43" s="24">
        <f t="shared" ref="H43:H45" si="12">G43</f>
        <v>60000</v>
      </c>
      <c r="I43" s="24">
        <v>0.0</v>
      </c>
      <c r="J43" s="24">
        <v>0.0</v>
      </c>
      <c r="K43" s="24"/>
      <c r="L43" s="1"/>
      <c r="M43" s="1"/>
      <c r="N43" s="1"/>
      <c r="O43" s="1"/>
      <c r="P43" s="1"/>
      <c r="Q43" s="1"/>
      <c r="R43" s="1"/>
      <c r="S43" s="1"/>
      <c r="T43" s="1"/>
      <c r="U43" s="1"/>
      <c r="V43" s="1"/>
      <c r="W43" s="1"/>
      <c r="X43" s="1"/>
      <c r="Y43" s="1"/>
      <c r="Z43" s="1"/>
    </row>
    <row r="44">
      <c r="A44" s="14">
        <v>3.2</v>
      </c>
      <c r="B44" s="33" t="s">
        <v>180</v>
      </c>
      <c r="C44" s="24" t="s">
        <v>181</v>
      </c>
      <c r="D44" s="40">
        <v>24.0</v>
      </c>
      <c r="E44" s="40">
        <v>4.0</v>
      </c>
      <c r="F44" s="24">
        <v>750.0</v>
      </c>
      <c r="G44" s="24">
        <f t="shared" si="11"/>
        <v>72000</v>
      </c>
      <c r="H44" s="24">
        <f t="shared" si="12"/>
        <v>72000</v>
      </c>
      <c r="I44" s="24">
        <v>0.0</v>
      </c>
      <c r="J44" s="24">
        <v>0.0</v>
      </c>
      <c r="K44" s="24"/>
      <c r="L44" s="1"/>
      <c r="M44" s="1"/>
      <c r="N44" s="1"/>
      <c r="O44" s="1"/>
      <c r="P44" s="1"/>
      <c r="Q44" s="1"/>
      <c r="R44" s="1"/>
      <c r="S44" s="1"/>
      <c r="T44" s="1"/>
      <c r="U44" s="1"/>
      <c r="V44" s="1"/>
      <c r="W44" s="1"/>
      <c r="X44" s="1"/>
      <c r="Y44" s="1"/>
      <c r="Z44" s="1"/>
    </row>
    <row r="45">
      <c r="A45" s="14">
        <v>3.3</v>
      </c>
      <c r="B45" s="33" t="s">
        <v>182</v>
      </c>
      <c r="C45" s="24" t="s">
        <v>183</v>
      </c>
      <c r="D45" s="40">
        <v>24.0</v>
      </c>
      <c r="E45" s="40">
        <v>4.0</v>
      </c>
      <c r="F45" s="24">
        <v>2000.0</v>
      </c>
      <c r="G45" s="24">
        <f t="shared" si="11"/>
        <v>192000</v>
      </c>
      <c r="H45" s="24">
        <f t="shared" si="12"/>
        <v>192000</v>
      </c>
      <c r="I45" s="24">
        <v>0.0</v>
      </c>
      <c r="J45" s="24">
        <v>0.0</v>
      </c>
      <c r="K45" s="24"/>
      <c r="L45" s="1"/>
      <c r="M45" s="1"/>
      <c r="N45" s="1"/>
      <c r="O45" s="1"/>
      <c r="P45" s="1"/>
      <c r="Q45" s="1"/>
      <c r="R45" s="1"/>
      <c r="S45" s="1"/>
      <c r="T45" s="1"/>
      <c r="U45" s="1"/>
      <c r="V45" s="1"/>
      <c r="W45" s="1"/>
      <c r="X45" s="1"/>
      <c r="Y45" s="1"/>
      <c r="Z45" s="1"/>
    </row>
    <row r="46">
      <c r="A46" s="27"/>
      <c r="B46" s="51" t="s">
        <v>184</v>
      </c>
      <c r="C46" s="29"/>
      <c r="D46" s="29"/>
      <c r="E46" s="29"/>
      <c r="F46" s="29"/>
      <c r="G46" s="30">
        <f t="shared" ref="G46:J46" si="13">SUM(G43:G45)</f>
        <v>324000</v>
      </c>
      <c r="H46" s="30">
        <f t="shared" si="13"/>
        <v>324000</v>
      </c>
      <c r="I46" s="30">
        <f t="shared" si="13"/>
        <v>0</v>
      </c>
      <c r="J46" s="30">
        <f t="shared" si="13"/>
        <v>0</v>
      </c>
      <c r="K46" s="30"/>
      <c r="L46" s="1"/>
      <c r="M46" s="1"/>
      <c r="N46" s="1"/>
      <c r="O46" s="1"/>
      <c r="P46" s="1"/>
      <c r="Q46" s="1"/>
      <c r="R46" s="1"/>
      <c r="S46" s="1"/>
      <c r="T46" s="1"/>
      <c r="U46" s="1"/>
      <c r="V46" s="1"/>
      <c r="W46" s="1"/>
      <c r="X46" s="1"/>
      <c r="Y46" s="1"/>
      <c r="Z46" s="1"/>
    </row>
    <row r="47">
      <c r="A47" s="14"/>
      <c r="B47" s="45"/>
      <c r="C47" s="31"/>
      <c r="D47" s="31"/>
      <c r="E47" s="31"/>
      <c r="F47" s="31"/>
      <c r="G47" s="32"/>
      <c r="H47" s="32"/>
      <c r="I47" s="32"/>
      <c r="J47" s="32"/>
      <c r="K47" s="32"/>
      <c r="L47" s="1"/>
      <c r="M47" s="1"/>
      <c r="N47" s="1"/>
      <c r="O47" s="1"/>
      <c r="P47" s="1"/>
      <c r="Q47" s="1"/>
      <c r="R47" s="1"/>
      <c r="S47" s="1"/>
      <c r="T47" s="1"/>
      <c r="U47" s="1"/>
      <c r="V47" s="1"/>
      <c r="W47" s="1"/>
      <c r="X47" s="1"/>
      <c r="Y47" s="1"/>
      <c r="Z47" s="1"/>
    </row>
    <row r="48" ht="36.0" customHeight="1">
      <c r="A48" s="46">
        <v>4.0</v>
      </c>
      <c r="B48" s="121" t="s">
        <v>185</v>
      </c>
      <c r="C48" s="35"/>
      <c r="D48" s="35"/>
      <c r="E48" s="36"/>
      <c r="F48" s="48"/>
      <c r="G48" s="48"/>
      <c r="H48" s="48"/>
      <c r="I48" s="48"/>
      <c r="J48" s="48"/>
      <c r="K48" s="48"/>
      <c r="L48" s="1"/>
      <c r="M48" s="1"/>
      <c r="N48" s="1"/>
      <c r="O48" s="1"/>
      <c r="P48" s="1"/>
      <c r="Q48" s="1"/>
      <c r="R48" s="1"/>
      <c r="S48" s="1"/>
      <c r="T48" s="1"/>
      <c r="U48" s="1"/>
      <c r="V48" s="1"/>
      <c r="W48" s="1"/>
      <c r="X48" s="1"/>
      <c r="Y48" s="1"/>
      <c r="Z48" s="1"/>
    </row>
    <row r="49">
      <c r="A49" s="14">
        <v>4.1</v>
      </c>
      <c r="B49" s="38" t="s">
        <v>186</v>
      </c>
      <c r="C49" s="24" t="s">
        <v>173</v>
      </c>
      <c r="D49" s="39">
        <v>0.2</v>
      </c>
      <c r="E49" s="25">
        <v>12.0</v>
      </c>
      <c r="F49" s="24">
        <v>45000.0</v>
      </c>
      <c r="G49" s="24">
        <f t="shared" ref="G49:G55" si="14">D49*E49*F49</f>
        <v>108000</v>
      </c>
      <c r="H49" s="24">
        <f>G49</f>
        <v>108000</v>
      </c>
      <c r="I49" s="49">
        <v>0.0</v>
      </c>
      <c r="J49" s="49">
        <v>0.0</v>
      </c>
      <c r="K49" s="49"/>
      <c r="L49" s="1"/>
      <c r="M49" s="1"/>
      <c r="N49" s="1"/>
      <c r="O49" s="1"/>
      <c r="P49" s="1"/>
      <c r="Q49" s="1"/>
      <c r="R49" s="1"/>
      <c r="S49" s="1"/>
      <c r="T49" s="1"/>
      <c r="U49" s="1"/>
      <c r="V49" s="1"/>
      <c r="W49" s="1"/>
      <c r="X49" s="1"/>
      <c r="Y49" s="1"/>
      <c r="Z49" s="1"/>
    </row>
    <row r="50">
      <c r="A50" s="50">
        <v>4.2</v>
      </c>
      <c r="B50" s="38" t="s">
        <v>187</v>
      </c>
      <c r="C50" s="24" t="s">
        <v>173</v>
      </c>
      <c r="D50" s="39">
        <v>0.35</v>
      </c>
      <c r="E50" s="25">
        <v>12.0</v>
      </c>
      <c r="F50" s="24">
        <v>45000.0</v>
      </c>
      <c r="G50" s="24">
        <f t="shared" si="14"/>
        <v>189000</v>
      </c>
      <c r="H50" s="24">
        <v>0.0</v>
      </c>
      <c r="I50" s="24">
        <f>G50</f>
        <v>189000</v>
      </c>
      <c r="J50" s="24"/>
      <c r="K50" s="24"/>
      <c r="L50" s="1"/>
      <c r="M50" s="1"/>
      <c r="N50" s="1"/>
      <c r="O50" s="1"/>
      <c r="P50" s="1"/>
      <c r="Q50" s="1"/>
      <c r="R50" s="1"/>
      <c r="S50" s="1"/>
      <c r="T50" s="1"/>
      <c r="U50" s="1"/>
      <c r="V50" s="1"/>
      <c r="W50" s="1"/>
      <c r="X50" s="1"/>
      <c r="Y50" s="1"/>
      <c r="Z50" s="1"/>
    </row>
    <row r="51">
      <c r="A51" s="14">
        <v>4.3</v>
      </c>
      <c r="B51" s="38" t="s">
        <v>188</v>
      </c>
      <c r="C51" s="24" t="s">
        <v>173</v>
      </c>
      <c r="D51" s="39">
        <v>0.5</v>
      </c>
      <c r="E51" s="25">
        <v>12.0</v>
      </c>
      <c r="F51" s="24">
        <v>15000.0</v>
      </c>
      <c r="G51" s="24">
        <f t="shared" si="14"/>
        <v>90000</v>
      </c>
      <c r="H51" s="24">
        <f>G51/2</f>
        <v>45000</v>
      </c>
      <c r="I51" s="24">
        <f>H51</f>
        <v>45000</v>
      </c>
      <c r="J51" s="24"/>
      <c r="K51" s="24"/>
      <c r="L51" s="1"/>
      <c r="M51" s="1"/>
      <c r="N51" s="1"/>
      <c r="O51" s="1"/>
      <c r="P51" s="1"/>
      <c r="Q51" s="1"/>
      <c r="R51" s="1"/>
      <c r="S51" s="1"/>
      <c r="T51" s="1"/>
      <c r="U51" s="1"/>
      <c r="V51" s="1"/>
      <c r="W51" s="1"/>
      <c r="X51" s="1"/>
      <c r="Y51" s="1"/>
      <c r="Z51" s="1"/>
    </row>
    <row r="52">
      <c r="A52" s="50">
        <v>4.4</v>
      </c>
      <c r="B52" s="38" t="s">
        <v>189</v>
      </c>
      <c r="C52" s="24" t="s">
        <v>173</v>
      </c>
      <c r="D52" s="39">
        <v>0.75</v>
      </c>
      <c r="E52" s="25">
        <v>12.0</v>
      </c>
      <c r="F52" s="24">
        <v>12000.0</v>
      </c>
      <c r="G52" s="24">
        <f t="shared" si="14"/>
        <v>108000</v>
      </c>
      <c r="H52" s="24">
        <f>G52*0.2</f>
        <v>21600</v>
      </c>
      <c r="I52" s="24">
        <f>G52*0.8</f>
        <v>86400</v>
      </c>
      <c r="J52" s="24"/>
      <c r="K52" s="24"/>
      <c r="L52" s="1"/>
      <c r="M52" s="1"/>
      <c r="N52" s="1"/>
      <c r="O52" s="1"/>
      <c r="P52" s="1"/>
      <c r="Q52" s="1"/>
      <c r="R52" s="1"/>
      <c r="S52" s="1"/>
      <c r="T52" s="1"/>
      <c r="U52" s="1"/>
      <c r="V52" s="1"/>
      <c r="W52" s="1"/>
      <c r="X52" s="1"/>
      <c r="Y52" s="1"/>
      <c r="Z52" s="1"/>
    </row>
    <row r="53">
      <c r="A53" s="14">
        <v>4.5</v>
      </c>
      <c r="B53" s="38" t="s">
        <v>190</v>
      </c>
      <c r="C53" s="24" t="s">
        <v>173</v>
      </c>
      <c r="D53" s="39">
        <v>0.5</v>
      </c>
      <c r="E53" s="25">
        <v>12.0</v>
      </c>
      <c r="F53" s="24">
        <v>5000.0</v>
      </c>
      <c r="G53" s="24">
        <f t="shared" si="14"/>
        <v>30000</v>
      </c>
      <c r="H53" s="24">
        <f>G53/2</f>
        <v>15000</v>
      </c>
      <c r="I53" s="24">
        <f>G53/2</f>
        <v>15000</v>
      </c>
      <c r="J53" s="24"/>
      <c r="K53" s="24"/>
      <c r="L53" s="1"/>
      <c r="M53" s="1"/>
      <c r="N53" s="1"/>
      <c r="O53" s="1"/>
      <c r="P53" s="1"/>
      <c r="Q53" s="1"/>
      <c r="R53" s="1"/>
      <c r="S53" s="1"/>
      <c r="T53" s="1"/>
      <c r="U53" s="1"/>
      <c r="V53" s="1"/>
      <c r="W53" s="1"/>
      <c r="X53" s="1"/>
      <c r="Y53" s="1"/>
      <c r="Z53" s="1"/>
    </row>
    <row r="54">
      <c r="A54" s="50">
        <v>4.6</v>
      </c>
      <c r="B54" s="38" t="s">
        <v>191</v>
      </c>
      <c r="C54" s="24" t="s">
        <v>173</v>
      </c>
      <c r="D54" s="39">
        <v>0.5</v>
      </c>
      <c r="E54" s="25">
        <v>12.0</v>
      </c>
      <c r="F54" s="24">
        <v>2000.0</v>
      </c>
      <c r="G54" s="24">
        <f t="shared" si="14"/>
        <v>12000</v>
      </c>
      <c r="H54" s="24">
        <f>G54</f>
        <v>12000</v>
      </c>
      <c r="I54" s="24">
        <v>0.0</v>
      </c>
      <c r="J54" s="24"/>
      <c r="K54" s="24"/>
      <c r="L54" s="1"/>
      <c r="M54" s="1"/>
      <c r="N54" s="1"/>
      <c r="O54" s="1"/>
      <c r="P54" s="1"/>
      <c r="Q54" s="1"/>
      <c r="R54" s="1"/>
      <c r="S54" s="1"/>
      <c r="T54" s="1"/>
      <c r="U54" s="1"/>
      <c r="V54" s="1"/>
      <c r="W54" s="1"/>
      <c r="X54" s="1"/>
      <c r="Y54" s="1"/>
      <c r="Z54" s="1"/>
    </row>
    <row r="55">
      <c r="A55" s="14">
        <v>4.7</v>
      </c>
      <c r="B55" s="38" t="s">
        <v>192</v>
      </c>
      <c r="C55" s="24" t="s">
        <v>173</v>
      </c>
      <c r="D55" s="39">
        <v>0.75</v>
      </c>
      <c r="E55" s="25">
        <v>12.0</v>
      </c>
      <c r="F55" s="24">
        <v>7500.0</v>
      </c>
      <c r="G55" s="24">
        <f t="shared" si="14"/>
        <v>67500</v>
      </c>
      <c r="H55" s="24">
        <f>G55/2</f>
        <v>33750</v>
      </c>
      <c r="I55" s="24">
        <f>G55/2</f>
        <v>33750</v>
      </c>
      <c r="J55" s="24"/>
      <c r="K55" s="24"/>
      <c r="L55" s="1"/>
      <c r="M55" s="1"/>
      <c r="N55" s="1"/>
      <c r="O55" s="1"/>
      <c r="P55" s="1"/>
      <c r="Q55" s="1"/>
      <c r="R55" s="1"/>
      <c r="S55" s="1"/>
      <c r="T55" s="1"/>
      <c r="U55" s="1"/>
      <c r="V55" s="1"/>
      <c r="W55" s="1"/>
      <c r="X55" s="1"/>
      <c r="Y55" s="1"/>
      <c r="Z55" s="1"/>
    </row>
    <row r="56">
      <c r="A56" s="51"/>
      <c r="B56" s="51" t="s">
        <v>193</v>
      </c>
      <c r="C56" s="52"/>
      <c r="D56" s="52"/>
      <c r="E56" s="52"/>
      <c r="F56" s="53"/>
      <c r="G56" s="53">
        <f t="shared" ref="G56:I56" si="15">SUM(G49:G55)</f>
        <v>604500</v>
      </c>
      <c r="H56" s="53">
        <f t="shared" si="15"/>
        <v>235350</v>
      </c>
      <c r="I56" s="53">
        <f t="shared" si="15"/>
        <v>369150</v>
      </c>
      <c r="J56" s="53"/>
      <c r="K56" s="53"/>
      <c r="L56" s="1"/>
      <c r="M56" s="1"/>
      <c r="N56" s="1"/>
      <c r="O56" s="1"/>
      <c r="P56" s="1"/>
      <c r="Q56" s="1"/>
      <c r="R56" s="1"/>
      <c r="S56" s="1"/>
      <c r="T56" s="1"/>
      <c r="U56" s="1"/>
      <c r="V56" s="1"/>
      <c r="W56" s="1"/>
      <c r="X56" s="1"/>
      <c r="Y56" s="1"/>
      <c r="Z56" s="1"/>
    </row>
    <row r="57">
      <c r="A57" s="54"/>
      <c r="B57" s="122" t="s">
        <v>194</v>
      </c>
      <c r="C57" s="56"/>
      <c r="D57" s="56"/>
      <c r="E57" s="56"/>
      <c r="F57" s="57"/>
      <c r="G57" s="58">
        <f t="shared" ref="G57:I57" si="16">G39+G32+G46+G56</f>
        <v>6761500</v>
      </c>
      <c r="H57" s="58">
        <f t="shared" si="16"/>
        <v>6392350</v>
      </c>
      <c r="I57" s="58">
        <f t="shared" si="16"/>
        <v>369150</v>
      </c>
      <c r="J57" s="58"/>
      <c r="K57" s="58"/>
      <c r="L57" s="1"/>
      <c r="M57" s="1"/>
      <c r="N57" s="1"/>
      <c r="O57" s="1"/>
      <c r="P57" s="1"/>
      <c r="Q57" s="1"/>
      <c r="R57" s="1"/>
      <c r="S57" s="1"/>
      <c r="T57" s="1"/>
      <c r="U57" s="1"/>
      <c r="V57" s="1"/>
      <c r="W57" s="1"/>
      <c r="X57" s="1"/>
      <c r="Y57" s="1"/>
      <c r="Z57" s="1"/>
    </row>
    <row r="58">
      <c r="A58" s="1"/>
      <c r="B58" s="2"/>
      <c r="C58" s="59"/>
      <c r="D58" s="1"/>
      <c r="E58" s="1"/>
      <c r="F58" s="1"/>
      <c r="G58" s="1"/>
      <c r="H58" s="1"/>
      <c r="I58" s="1"/>
      <c r="J58" s="1"/>
      <c r="K58" s="60"/>
      <c r="L58" s="1"/>
      <c r="M58" s="1"/>
      <c r="N58" s="1"/>
      <c r="O58" s="1"/>
      <c r="P58" s="1"/>
      <c r="Q58" s="1"/>
      <c r="R58" s="1"/>
      <c r="S58" s="1"/>
      <c r="T58" s="1"/>
      <c r="U58" s="1"/>
      <c r="V58" s="1"/>
      <c r="W58" s="1"/>
      <c r="X58" s="1"/>
      <c r="Y58" s="1"/>
      <c r="Z58" s="1"/>
    </row>
    <row r="59">
      <c r="A59" s="1"/>
      <c r="B59" s="2"/>
      <c r="C59" s="59"/>
      <c r="D59" s="59"/>
      <c r="E59" s="1"/>
      <c r="F59" s="1"/>
      <c r="G59" s="1"/>
      <c r="H59" s="1"/>
      <c r="I59" s="1"/>
      <c r="J59" s="1"/>
      <c r="K59" s="1"/>
      <c r="L59" s="1"/>
      <c r="M59" s="1"/>
      <c r="N59" s="1"/>
      <c r="O59" s="1"/>
      <c r="P59" s="1"/>
      <c r="Q59" s="1"/>
      <c r="R59" s="1"/>
      <c r="S59" s="1"/>
      <c r="T59" s="1"/>
      <c r="U59" s="1"/>
      <c r="V59" s="1"/>
      <c r="W59" s="1"/>
      <c r="X59" s="1"/>
      <c r="Y59" s="1"/>
      <c r="Z59" s="1"/>
    </row>
    <row r="60">
      <c r="A60" s="66" t="s">
        <v>195</v>
      </c>
      <c r="B60" s="38"/>
      <c r="C60" s="62" t="s">
        <v>38</v>
      </c>
      <c r="D60" s="63" t="s">
        <v>39</v>
      </c>
      <c r="E60" s="64" t="s">
        <v>40</v>
      </c>
      <c r="F60" s="19"/>
      <c r="G60" s="19"/>
      <c r="H60" s="19"/>
      <c r="I60" s="11"/>
      <c r="J60" s="65"/>
      <c r="K60" s="1"/>
      <c r="L60" s="1"/>
      <c r="M60" s="1"/>
      <c r="N60" s="1"/>
      <c r="O60" s="1"/>
      <c r="P60" s="1"/>
      <c r="Q60" s="1"/>
      <c r="R60" s="1"/>
      <c r="S60" s="1"/>
      <c r="T60" s="1"/>
      <c r="U60" s="1"/>
      <c r="V60" s="1"/>
      <c r="W60" s="1"/>
      <c r="X60" s="1"/>
      <c r="Y60" s="1"/>
      <c r="Z60" s="1"/>
    </row>
    <row r="61">
      <c r="A61" s="66" t="s">
        <v>196</v>
      </c>
      <c r="B61" s="38"/>
      <c r="C61" s="1"/>
      <c r="D61" s="66"/>
      <c r="E61" s="64"/>
      <c r="F61" s="19"/>
      <c r="G61" s="19"/>
      <c r="H61" s="19"/>
      <c r="I61" s="11"/>
      <c r="J61" s="65"/>
      <c r="K61" s="1"/>
      <c r="L61" s="1"/>
      <c r="M61" s="1"/>
      <c r="N61" s="1"/>
      <c r="O61" s="1"/>
      <c r="P61" s="1"/>
      <c r="Q61" s="1"/>
      <c r="R61" s="1"/>
      <c r="S61" s="1"/>
      <c r="T61" s="1"/>
      <c r="U61" s="1"/>
      <c r="V61" s="1"/>
      <c r="W61" s="1"/>
      <c r="X61" s="1"/>
      <c r="Y61" s="1"/>
      <c r="Z61" s="1"/>
    </row>
    <row r="62">
      <c r="A62" s="66"/>
      <c r="B62" s="38" t="s">
        <v>197</v>
      </c>
      <c r="C62" s="24">
        <f>G32</f>
        <v>5125000</v>
      </c>
      <c r="D62" s="68">
        <f>C62/C66</f>
        <v>0.7579679065</v>
      </c>
      <c r="E62" s="64"/>
      <c r="F62" s="19"/>
      <c r="G62" s="19"/>
      <c r="H62" s="19"/>
      <c r="I62" s="11"/>
      <c r="J62" s="65"/>
      <c r="K62" s="1"/>
      <c r="L62" s="1"/>
      <c r="M62" s="1"/>
      <c r="N62" s="1"/>
      <c r="O62" s="1"/>
      <c r="P62" s="1"/>
      <c r="Q62" s="1"/>
      <c r="R62" s="1"/>
      <c r="S62" s="1"/>
      <c r="T62" s="1"/>
      <c r="U62" s="1"/>
      <c r="V62" s="1"/>
      <c r="W62" s="1"/>
      <c r="X62" s="1"/>
      <c r="Y62" s="1"/>
      <c r="Z62" s="1"/>
    </row>
    <row r="63">
      <c r="A63" s="66"/>
      <c r="B63" s="38" t="s">
        <v>198</v>
      </c>
      <c r="C63" s="24">
        <f>G39</f>
        <v>708000</v>
      </c>
      <c r="D63" s="68">
        <f>C63/C66</f>
        <v>0.1047104932</v>
      </c>
      <c r="E63" s="63"/>
      <c r="F63" s="63"/>
      <c r="G63" s="63"/>
      <c r="H63" s="63"/>
      <c r="I63" s="63"/>
      <c r="J63" s="65"/>
      <c r="K63" s="1"/>
      <c r="L63" s="1"/>
      <c r="M63" s="1"/>
      <c r="N63" s="1"/>
      <c r="O63" s="1"/>
      <c r="P63" s="1"/>
      <c r="Q63" s="1"/>
      <c r="R63" s="1"/>
      <c r="S63" s="1"/>
      <c r="T63" s="1"/>
      <c r="U63" s="1"/>
      <c r="V63" s="1"/>
      <c r="W63" s="1"/>
      <c r="X63" s="1"/>
      <c r="Y63" s="1"/>
      <c r="Z63" s="1"/>
    </row>
    <row r="64">
      <c r="A64" s="66"/>
      <c r="B64" s="38" t="s">
        <v>177</v>
      </c>
      <c r="C64" s="24">
        <f>G46</f>
        <v>324000</v>
      </c>
      <c r="D64" s="68">
        <f>C64/C66</f>
        <v>0.04791836131</v>
      </c>
      <c r="E64" s="64"/>
      <c r="F64" s="19"/>
      <c r="G64" s="19"/>
      <c r="H64" s="19"/>
      <c r="I64" s="11"/>
      <c r="J64" s="65"/>
      <c r="K64" s="1"/>
      <c r="L64" s="1"/>
      <c r="M64" s="1"/>
      <c r="N64" s="1"/>
      <c r="O64" s="1"/>
      <c r="P64" s="1"/>
      <c r="Q64" s="1"/>
      <c r="R64" s="1"/>
      <c r="S64" s="1"/>
      <c r="T64" s="1"/>
      <c r="U64" s="1"/>
      <c r="V64" s="1"/>
      <c r="W64" s="1"/>
      <c r="X64" s="1"/>
      <c r="Y64" s="1"/>
      <c r="Z64" s="1"/>
    </row>
    <row r="65">
      <c r="A65" s="66"/>
      <c r="B65" s="38" t="s">
        <v>199</v>
      </c>
      <c r="C65" s="24">
        <f>G56</f>
        <v>604500</v>
      </c>
      <c r="D65" s="68">
        <f>C65/C66</f>
        <v>0.08940323893</v>
      </c>
      <c r="E65" s="64"/>
      <c r="F65" s="19"/>
      <c r="G65" s="19"/>
      <c r="H65" s="19"/>
      <c r="I65" s="11"/>
      <c r="J65" s="65"/>
      <c r="K65" s="1"/>
      <c r="L65" s="1"/>
      <c r="M65" s="1"/>
      <c r="N65" s="1"/>
      <c r="O65" s="1"/>
      <c r="P65" s="1"/>
      <c r="Q65" s="1"/>
      <c r="R65" s="1"/>
      <c r="S65" s="1"/>
      <c r="T65" s="1"/>
      <c r="U65" s="1"/>
      <c r="V65" s="1"/>
      <c r="W65" s="1"/>
      <c r="X65" s="1"/>
      <c r="Y65" s="1"/>
      <c r="Z65" s="1"/>
    </row>
    <row r="66">
      <c r="A66" s="66"/>
      <c r="B66" s="38" t="s">
        <v>200</v>
      </c>
      <c r="C66" s="69">
        <f t="shared" ref="C66:D66" si="17">SUM(C62:C65)</f>
        <v>6761500</v>
      </c>
      <c r="D66" s="68">
        <f t="shared" si="17"/>
        <v>1</v>
      </c>
      <c r="E66" s="64"/>
      <c r="F66" s="19"/>
      <c r="G66" s="19"/>
      <c r="H66" s="19"/>
      <c r="I66" s="11"/>
      <c r="J66" s="65"/>
      <c r="K66" s="60"/>
      <c r="L66" s="1"/>
      <c r="M66" s="1"/>
      <c r="N66" s="1"/>
      <c r="O66" s="1"/>
      <c r="P66" s="1"/>
      <c r="Q66" s="1"/>
      <c r="R66" s="1"/>
      <c r="S66" s="1"/>
      <c r="T66" s="1"/>
      <c r="U66" s="1"/>
      <c r="V66" s="1"/>
      <c r="W66" s="1"/>
      <c r="X66" s="1"/>
      <c r="Y66" s="1"/>
      <c r="Z66" s="1"/>
    </row>
    <row r="67">
      <c r="A67" s="66"/>
      <c r="B67" s="38"/>
      <c r="C67" s="69"/>
      <c r="D67" s="66"/>
      <c r="E67" s="64"/>
      <c r="F67" s="19"/>
      <c r="G67" s="19"/>
      <c r="H67" s="19"/>
      <c r="I67" s="11"/>
      <c r="J67" s="65"/>
      <c r="K67" s="1"/>
      <c r="L67" s="1"/>
      <c r="M67" s="1"/>
      <c r="N67" s="1"/>
      <c r="O67" s="1"/>
      <c r="P67" s="1"/>
      <c r="Q67" s="1"/>
      <c r="R67" s="1"/>
      <c r="S67" s="1"/>
      <c r="T67" s="1"/>
      <c r="U67" s="1"/>
      <c r="V67" s="1"/>
      <c r="W67" s="1"/>
      <c r="X67" s="1"/>
      <c r="Y67" s="1"/>
      <c r="Z67" s="1"/>
    </row>
    <row r="68">
      <c r="A68" s="66"/>
      <c r="B68" s="38"/>
      <c r="C68" s="24"/>
      <c r="D68" s="66"/>
      <c r="E68" s="64"/>
      <c r="F68" s="19"/>
      <c r="G68" s="19"/>
      <c r="H68" s="19"/>
      <c r="I68" s="11"/>
      <c r="J68" s="65"/>
      <c r="K68" s="1"/>
      <c r="L68" s="1"/>
      <c r="M68" s="1"/>
      <c r="N68" s="1"/>
      <c r="O68" s="1"/>
      <c r="P68" s="1"/>
      <c r="Q68" s="1"/>
      <c r="R68" s="1"/>
      <c r="S68" s="1"/>
      <c r="T68" s="1"/>
      <c r="U68" s="1"/>
      <c r="V68" s="1"/>
      <c r="W68" s="1"/>
      <c r="X68" s="1"/>
      <c r="Y68" s="1"/>
      <c r="Z68" s="1"/>
    </row>
    <row r="69">
      <c r="A69" s="66" t="s">
        <v>201</v>
      </c>
      <c r="B69" s="38"/>
      <c r="C69" s="62" t="s">
        <v>38</v>
      </c>
      <c r="D69" s="66"/>
      <c r="E69" s="64"/>
      <c r="F69" s="19"/>
      <c r="G69" s="19"/>
      <c r="H69" s="19"/>
      <c r="I69" s="11"/>
      <c r="J69" s="65"/>
      <c r="K69" s="1"/>
      <c r="L69" s="1"/>
      <c r="M69" s="1"/>
      <c r="N69" s="1"/>
      <c r="O69" s="1"/>
      <c r="P69" s="1"/>
      <c r="Q69" s="1"/>
      <c r="R69" s="1"/>
      <c r="S69" s="1"/>
      <c r="T69" s="1"/>
      <c r="U69" s="1"/>
      <c r="V69" s="1"/>
      <c r="W69" s="1"/>
      <c r="X69" s="1"/>
      <c r="Y69" s="1"/>
      <c r="Z69" s="1"/>
    </row>
    <row r="70">
      <c r="A70" s="66"/>
      <c r="B70" s="38" t="s">
        <v>202</v>
      </c>
      <c r="C70" s="24">
        <f>H57</f>
        <v>6392350</v>
      </c>
      <c r="D70" s="25"/>
      <c r="E70" s="75" t="s">
        <v>203</v>
      </c>
      <c r="F70" s="19"/>
      <c r="G70" s="19"/>
      <c r="H70" s="19"/>
      <c r="I70" s="11"/>
      <c r="J70" s="72"/>
      <c r="K70" s="1"/>
      <c r="L70" s="1"/>
      <c r="M70" s="1"/>
      <c r="N70" s="1"/>
      <c r="O70" s="1"/>
      <c r="P70" s="1"/>
      <c r="Q70" s="1"/>
      <c r="R70" s="1"/>
      <c r="S70" s="1"/>
      <c r="T70" s="1"/>
      <c r="U70" s="1"/>
      <c r="V70" s="1"/>
      <c r="W70" s="1"/>
      <c r="X70" s="1"/>
      <c r="Y70" s="1"/>
      <c r="Z70" s="1"/>
    </row>
    <row r="71" ht="32.25" customHeight="1">
      <c r="A71" s="66"/>
      <c r="B71" s="38" t="s">
        <v>204</v>
      </c>
      <c r="C71" s="24">
        <f>I57</f>
        <v>369150</v>
      </c>
      <c r="D71" s="25"/>
      <c r="E71" s="123" t="s">
        <v>205</v>
      </c>
      <c r="F71" s="19"/>
      <c r="G71" s="19"/>
      <c r="H71" s="19"/>
      <c r="I71" s="11"/>
      <c r="J71" s="74"/>
      <c r="K71" s="1"/>
      <c r="L71" s="1"/>
      <c r="M71" s="1"/>
      <c r="N71" s="1"/>
      <c r="O71" s="1"/>
      <c r="P71" s="1"/>
      <c r="Q71" s="1"/>
      <c r="R71" s="1"/>
      <c r="S71" s="1"/>
      <c r="T71" s="1"/>
      <c r="U71" s="1"/>
      <c r="V71" s="1"/>
      <c r="W71" s="1"/>
      <c r="X71" s="1"/>
      <c r="Y71" s="1"/>
      <c r="Z71" s="1"/>
    </row>
    <row r="72" ht="17.25" customHeight="1">
      <c r="A72" s="66"/>
      <c r="B72" s="38" t="s">
        <v>206</v>
      </c>
      <c r="C72" s="24">
        <v>0.0</v>
      </c>
      <c r="D72" s="25"/>
      <c r="E72" s="75"/>
      <c r="F72" s="19"/>
      <c r="G72" s="19"/>
      <c r="H72" s="19"/>
      <c r="I72" s="11"/>
      <c r="J72" s="72"/>
      <c r="K72" s="1"/>
      <c r="L72" s="1"/>
      <c r="M72" s="1"/>
      <c r="N72" s="1"/>
      <c r="O72" s="1"/>
      <c r="P72" s="1"/>
      <c r="Q72" s="1"/>
      <c r="R72" s="1"/>
      <c r="S72" s="1"/>
      <c r="T72" s="1"/>
      <c r="U72" s="1"/>
      <c r="V72" s="1"/>
      <c r="W72" s="1"/>
      <c r="X72" s="1"/>
      <c r="Y72" s="1"/>
      <c r="Z72" s="1"/>
    </row>
    <row r="73" ht="47.25" customHeight="1">
      <c r="A73" s="66"/>
      <c r="B73" s="38" t="s">
        <v>207</v>
      </c>
      <c r="C73" s="24">
        <v>0.0</v>
      </c>
      <c r="D73" s="25"/>
      <c r="E73" s="123" t="s">
        <v>208</v>
      </c>
      <c r="F73" s="19"/>
      <c r="G73" s="19"/>
      <c r="H73" s="19"/>
      <c r="I73" s="11"/>
      <c r="J73" s="74"/>
      <c r="K73" s="1"/>
      <c r="L73" s="1"/>
      <c r="M73" s="1"/>
      <c r="N73" s="1"/>
      <c r="O73" s="1"/>
      <c r="P73" s="1"/>
      <c r="Q73" s="1"/>
      <c r="R73" s="1"/>
      <c r="S73" s="1"/>
      <c r="T73" s="1"/>
      <c r="U73" s="1"/>
      <c r="V73" s="1"/>
      <c r="W73" s="1"/>
      <c r="X73" s="1"/>
      <c r="Y73" s="1"/>
      <c r="Z73" s="1"/>
    </row>
    <row r="74">
      <c r="A74" s="66"/>
      <c r="B74" s="38" t="s">
        <v>200</v>
      </c>
      <c r="C74" s="69">
        <f>SUM(C70:C73)</f>
        <v>6761500</v>
      </c>
      <c r="D74" s="25"/>
      <c r="E74" s="64"/>
      <c r="F74" s="19"/>
      <c r="G74" s="19"/>
      <c r="H74" s="19"/>
      <c r="I74" s="11"/>
      <c r="J74" s="65"/>
      <c r="K74" s="1"/>
      <c r="L74" s="1"/>
      <c r="M74" s="1"/>
      <c r="N74" s="1"/>
      <c r="O74" s="1"/>
      <c r="P74" s="1"/>
      <c r="Q74" s="1"/>
      <c r="R74" s="1"/>
      <c r="S74" s="1"/>
      <c r="T74" s="1"/>
      <c r="U74" s="1"/>
      <c r="V74" s="1"/>
      <c r="W74" s="1"/>
      <c r="X74" s="1"/>
      <c r="Y74" s="1"/>
      <c r="Z74" s="1"/>
    </row>
    <row r="75">
      <c r="A75" s="1"/>
      <c r="B75" s="2"/>
      <c r="C75" s="1"/>
      <c r="D75" s="1"/>
      <c r="E75" s="1"/>
      <c r="F75" s="1"/>
      <c r="G75" s="1"/>
      <c r="H75" s="1"/>
      <c r="I75" s="1"/>
      <c r="J75" s="1"/>
      <c r="K75" s="1"/>
      <c r="L75" s="1"/>
      <c r="M75" s="1"/>
      <c r="N75" s="1"/>
      <c r="O75" s="1"/>
      <c r="P75" s="1"/>
      <c r="Q75" s="1"/>
      <c r="R75" s="1"/>
      <c r="S75" s="1"/>
      <c r="T75" s="1"/>
      <c r="U75" s="1"/>
      <c r="V75" s="1"/>
      <c r="W75" s="1"/>
      <c r="X75" s="1"/>
      <c r="Y75" s="1"/>
      <c r="Z75" s="1"/>
    </row>
    <row r="76">
      <c r="A76" s="1"/>
      <c r="B76" s="2"/>
      <c r="C76" s="1"/>
      <c r="D76" s="1"/>
      <c r="E76" s="1"/>
      <c r="F76" s="1"/>
      <c r="G76" s="1"/>
      <c r="H76" s="1"/>
      <c r="I76" s="1"/>
      <c r="J76" s="1"/>
      <c r="K76" s="1"/>
      <c r="L76" s="1"/>
      <c r="M76" s="1"/>
      <c r="N76" s="1"/>
      <c r="O76" s="1"/>
      <c r="P76" s="1"/>
      <c r="Q76" s="1"/>
      <c r="R76" s="1"/>
      <c r="S76" s="1"/>
      <c r="T76" s="1"/>
      <c r="U76" s="1"/>
      <c r="V76" s="1"/>
      <c r="W76" s="1"/>
      <c r="X76" s="1"/>
      <c r="Y76" s="1"/>
      <c r="Z76" s="1"/>
    </row>
    <row r="77">
      <c r="A77" s="1"/>
      <c r="B77" s="2"/>
      <c r="C77" s="1"/>
      <c r="D77" s="1"/>
      <c r="E77" s="1"/>
      <c r="F77" s="1"/>
      <c r="G77" s="1"/>
      <c r="H77" s="1"/>
      <c r="I77" s="1"/>
      <c r="J77" s="1"/>
      <c r="K77" s="1"/>
      <c r="L77" s="1"/>
      <c r="M77" s="1"/>
      <c r="N77" s="1"/>
      <c r="O77" s="1"/>
      <c r="P77" s="1"/>
      <c r="Q77" s="1"/>
      <c r="R77" s="1"/>
      <c r="S77" s="1"/>
      <c r="T77" s="1"/>
      <c r="U77" s="1"/>
      <c r="V77" s="1"/>
      <c r="W77" s="1"/>
      <c r="X77" s="1"/>
      <c r="Y77" s="1"/>
      <c r="Z77" s="1"/>
    </row>
    <row r="78">
      <c r="A78" s="1"/>
      <c r="B78" s="2"/>
      <c r="C78" s="1"/>
      <c r="D78" s="1"/>
      <c r="E78" s="1"/>
      <c r="F78" s="1"/>
      <c r="G78" s="1"/>
      <c r="H78" s="1"/>
      <c r="I78" s="1"/>
      <c r="J78" s="1"/>
      <c r="K78" s="1"/>
      <c r="L78" s="1"/>
      <c r="M78" s="1"/>
      <c r="N78" s="1"/>
      <c r="O78" s="1"/>
      <c r="P78" s="1"/>
      <c r="Q78" s="1"/>
      <c r="R78" s="1"/>
      <c r="S78" s="1"/>
      <c r="T78" s="1"/>
      <c r="U78" s="1"/>
      <c r="V78" s="1"/>
      <c r="W78" s="1"/>
      <c r="X78" s="1"/>
      <c r="Y78" s="1"/>
      <c r="Z78" s="1"/>
    </row>
    <row r="79">
      <c r="A79" s="1"/>
      <c r="B79" s="2"/>
      <c r="C79" s="1"/>
      <c r="D79" s="1"/>
      <c r="E79" s="1"/>
      <c r="F79" s="1"/>
      <c r="G79" s="1"/>
      <c r="H79" s="1"/>
      <c r="I79" s="1"/>
      <c r="J79" s="1"/>
      <c r="K79" s="1"/>
      <c r="L79" s="1"/>
      <c r="M79" s="1"/>
      <c r="N79" s="1"/>
      <c r="O79" s="1"/>
      <c r="P79" s="1"/>
      <c r="Q79" s="1"/>
      <c r="R79" s="1"/>
      <c r="S79" s="1"/>
      <c r="T79" s="1"/>
      <c r="U79" s="1"/>
      <c r="V79" s="1"/>
      <c r="W79" s="1"/>
      <c r="X79" s="1"/>
      <c r="Y79" s="1"/>
      <c r="Z79" s="1"/>
    </row>
    <row r="80">
      <c r="A80" s="1"/>
      <c r="B80" s="2"/>
      <c r="C80" s="1"/>
      <c r="D80" s="1"/>
      <c r="E80" s="1"/>
      <c r="F80" s="1"/>
      <c r="G80" s="1"/>
      <c r="H80" s="1"/>
      <c r="I80" s="1"/>
      <c r="J80" s="1"/>
      <c r="K80" s="1"/>
      <c r="L80" s="1"/>
      <c r="M80" s="1"/>
      <c r="N80" s="1"/>
      <c r="O80" s="1"/>
      <c r="P80" s="1"/>
      <c r="Q80" s="1"/>
      <c r="R80" s="1"/>
      <c r="S80" s="1"/>
      <c r="T80" s="1"/>
      <c r="U80" s="1"/>
      <c r="V80" s="1"/>
      <c r="W80" s="1"/>
      <c r="X80" s="1"/>
      <c r="Y80" s="1"/>
      <c r="Z80" s="1"/>
    </row>
    <row r="81">
      <c r="A81" s="1"/>
      <c r="B81" s="2"/>
      <c r="C81" s="1"/>
      <c r="D81" s="1"/>
      <c r="E81" s="1"/>
      <c r="F81" s="1"/>
      <c r="G81" s="1"/>
      <c r="H81" s="1"/>
      <c r="I81" s="1"/>
      <c r="J81" s="1"/>
      <c r="K81" s="1"/>
      <c r="L81" s="1"/>
      <c r="M81" s="1"/>
      <c r="N81" s="1"/>
      <c r="O81" s="1"/>
      <c r="P81" s="1"/>
      <c r="Q81" s="1"/>
      <c r="R81" s="1"/>
      <c r="S81" s="1"/>
      <c r="T81" s="1"/>
      <c r="U81" s="1"/>
      <c r="V81" s="1"/>
      <c r="W81" s="1"/>
      <c r="X81" s="1"/>
      <c r="Y81" s="1"/>
      <c r="Z81" s="1"/>
    </row>
    <row r="82">
      <c r="A82" s="1"/>
      <c r="B82" s="2"/>
      <c r="C82" s="1"/>
      <c r="D82" s="1"/>
      <c r="E82" s="1"/>
      <c r="F82" s="1"/>
      <c r="G82" s="1"/>
      <c r="H82" s="1"/>
      <c r="I82" s="1"/>
      <c r="J82" s="1"/>
      <c r="K82" s="1"/>
      <c r="L82" s="1"/>
      <c r="M82" s="1"/>
      <c r="N82" s="1"/>
      <c r="O82" s="1"/>
      <c r="P82" s="1"/>
      <c r="Q82" s="1"/>
      <c r="R82" s="1"/>
      <c r="S82" s="1"/>
      <c r="T82" s="1"/>
      <c r="U82" s="1"/>
      <c r="V82" s="1"/>
      <c r="W82" s="1"/>
      <c r="X82" s="1"/>
      <c r="Y82" s="1"/>
      <c r="Z82" s="1"/>
    </row>
    <row r="83">
      <c r="A83" s="1"/>
      <c r="B83" s="2"/>
      <c r="C83" s="1"/>
      <c r="D83" s="1"/>
      <c r="E83" s="1"/>
      <c r="F83" s="1"/>
      <c r="G83" s="1"/>
      <c r="H83" s="1"/>
      <c r="I83" s="1"/>
      <c r="J83" s="1"/>
      <c r="K83" s="1"/>
      <c r="L83" s="1"/>
      <c r="M83" s="1"/>
      <c r="N83" s="1"/>
      <c r="O83" s="1"/>
      <c r="P83" s="1"/>
      <c r="Q83" s="1"/>
      <c r="R83" s="1"/>
      <c r="S83" s="1"/>
      <c r="T83" s="1"/>
      <c r="U83" s="1"/>
      <c r="V83" s="1"/>
      <c r="W83" s="1"/>
      <c r="X83" s="1"/>
      <c r="Y83" s="1"/>
      <c r="Z83" s="1"/>
    </row>
    <row r="84">
      <c r="A84" s="1"/>
      <c r="B84" s="2"/>
      <c r="C84" s="1"/>
      <c r="D84" s="1"/>
      <c r="E84" s="1"/>
      <c r="F84" s="1"/>
      <c r="G84" s="1"/>
      <c r="H84" s="1"/>
      <c r="I84" s="1"/>
      <c r="J84" s="1"/>
      <c r="K84" s="1"/>
      <c r="L84" s="1"/>
      <c r="M84" s="1"/>
      <c r="N84" s="1"/>
      <c r="O84" s="1"/>
      <c r="P84" s="1"/>
      <c r="Q84" s="1"/>
      <c r="R84" s="1"/>
      <c r="S84" s="1"/>
      <c r="T84" s="1"/>
      <c r="U84" s="1"/>
      <c r="V84" s="1"/>
      <c r="W84" s="1"/>
      <c r="X84" s="1"/>
      <c r="Y84" s="1"/>
      <c r="Z84" s="1"/>
    </row>
    <row r="85">
      <c r="A85" s="1"/>
      <c r="B85" s="2"/>
      <c r="C85" s="1"/>
      <c r="D85" s="1"/>
      <c r="E85" s="1"/>
      <c r="F85" s="1"/>
      <c r="G85" s="1"/>
      <c r="H85" s="1"/>
      <c r="I85" s="1"/>
      <c r="J85" s="1"/>
      <c r="K85" s="1"/>
      <c r="L85" s="1"/>
      <c r="M85" s="1"/>
      <c r="N85" s="1"/>
      <c r="O85" s="1"/>
      <c r="P85" s="1"/>
      <c r="Q85" s="1"/>
      <c r="R85" s="1"/>
      <c r="S85" s="1"/>
      <c r="T85" s="1"/>
      <c r="U85" s="1"/>
      <c r="V85" s="1"/>
      <c r="W85" s="1"/>
      <c r="X85" s="1"/>
      <c r="Y85" s="1"/>
      <c r="Z85" s="1"/>
    </row>
    <row r="86">
      <c r="A86" s="1"/>
      <c r="B86" s="2"/>
      <c r="C86" s="1"/>
      <c r="D86" s="1"/>
      <c r="E86" s="1"/>
      <c r="F86" s="1"/>
      <c r="G86" s="1"/>
      <c r="H86" s="1"/>
      <c r="I86" s="1"/>
      <c r="J86" s="1"/>
      <c r="K86" s="1"/>
      <c r="L86" s="1"/>
      <c r="M86" s="1"/>
      <c r="N86" s="1"/>
      <c r="O86" s="1"/>
      <c r="P86" s="1"/>
      <c r="Q86" s="1"/>
      <c r="R86" s="1"/>
      <c r="S86" s="1"/>
      <c r="T86" s="1"/>
      <c r="U86" s="1"/>
      <c r="V86" s="1"/>
      <c r="W86" s="1"/>
      <c r="X86" s="1"/>
      <c r="Y86" s="1"/>
      <c r="Z86" s="1"/>
    </row>
    <row r="87">
      <c r="A87" s="1"/>
      <c r="B87" s="2"/>
      <c r="C87" s="1"/>
      <c r="D87" s="1"/>
      <c r="E87" s="1"/>
      <c r="F87" s="1"/>
      <c r="G87" s="1"/>
      <c r="H87" s="1"/>
      <c r="I87" s="1"/>
      <c r="J87" s="1"/>
      <c r="K87" s="1"/>
      <c r="L87" s="1"/>
      <c r="M87" s="1"/>
      <c r="N87" s="1"/>
      <c r="O87" s="1"/>
      <c r="P87" s="1"/>
      <c r="Q87" s="1"/>
      <c r="R87" s="1"/>
      <c r="S87" s="1"/>
      <c r="T87" s="1"/>
      <c r="U87" s="1"/>
      <c r="V87" s="1"/>
      <c r="W87" s="1"/>
      <c r="X87" s="1"/>
      <c r="Y87" s="1"/>
      <c r="Z87" s="1"/>
    </row>
    <row r="88">
      <c r="A88" s="1"/>
      <c r="B88" s="2"/>
      <c r="C88" s="1"/>
      <c r="D88" s="1"/>
      <c r="E88" s="1"/>
      <c r="F88" s="1"/>
      <c r="G88" s="1"/>
      <c r="H88" s="1"/>
      <c r="I88" s="1"/>
      <c r="J88" s="1"/>
      <c r="K88" s="1"/>
      <c r="L88" s="1"/>
      <c r="M88" s="1"/>
      <c r="N88" s="1"/>
      <c r="O88" s="1"/>
      <c r="P88" s="1"/>
      <c r="Q88" s="1"/>
      <c r="R88" s="1"/>
      <c r="S88" s="1"/>
      <c r="T88" s="1"/>
      <c r="U88" s="1"/>
      <c r="V88" s="1"/>
      <c r="W88" s="1"/>
      <c r="X88" s="1"/>
      <c r="Y88" s="1"/>
      <c r="Z88" s="1"/>
    </row>
    <row r="89">
      <c r="A89" s="1"/>
      <c r="B89" s="2"/>
      <c r="C89" s="1"/>
      <c r="D89" s="1"/>
      <c r="E89" s="1"/>
      <c r="F89" s="1"/>
      <c r="G89" s="1"/>
      <c r="H89" s="1"/>
      <c r="I89" s="1"/>
      <c r="J89" s="1"/>
      <c r="K89" s="1"/>
      <c r="L89" s="1"/>
      <c r="M89" s="1"/>
      <c r="N89" s="1"/>
      <c r="O89" s="1"/>
      <c r="P89" s="1"/>
      <c r="Q89" s="1"/>
      <c r="R89" s="1"/>
      <c r="S89" s="1"/>
      <c r="T89" s="1"/>
      <c r="U89" s="1"/>
      <c r="V89" s="1"/>
      <c r="W89" s="1"/>
      <c r="X89" s="1"/>
      <c r="Y89" s="1"/>
      <c r="Z89" s="1"/>
    </row>
    <row r="90">
      <c r="A90" s="1"/>
      <c r="B90" s="2"/>
      <c r="C90" s="1"/>
      <c r="D90" s="1"/>
      <c r="E90" s="1"/>
      <c r="F90" s="1"/>
      <c r="G90" s="1"/>
      <c r="H90" s="1"/>
      <c r="I90" s="1"/>
      <c r="J90" s="1"/>
      <c r="K90" s="1"/>
      <c r="L90" s="1"/>
      <c r="M90" s="1"/>
      <c r="N90" s="1"/>
      <c r="O90" s="1"/>
      <c r="P90" s="1"/>
      <c r="Q90" s="1"/>
      <c r="R90" s="1"/>
      <c r="S90" s="1"/>
      <c r="T90" s="1"/>
      <c r="U90" s="1"/>
      <c r="V90" s="1"/>
      <c r="W90" s="1"/>
      <c r="X90" s="1"/>
      <c r="Y90" s="1"/>
      <c r="Z90" s="1"/>
    </row>
    <row r="91">
      <c r="A91" s="1"/>
      <c r="B91" s="2"/>
      <c r="C91" s="1"/>
      <c r="D91" s="1"/>
      <c r="E91" s="1"/>
      <c r="F91" s="1"/>
      <c r="G91" s="1"/>
      <c r="H91" s="1"/>
      <c r="I91" s="1"/>
      <c r="J91" s="1"/>
      <c r="K91" s="1"/>
      <c r="L91" s="1"/>
      <c r="M91" s="1"/>
      <c r="N91" s="1"/>
      <c r="O91" s="1"/>
      <c r="P91" s="1"/>
      <c r="Q91" s="1"/>
      <c r="R91" s="1"/>
      <c r="S91" s="1"/>
      <c r="T91" s="1"/>
      <c r="U91" s="1"/>
      <c r="V91" s="1"/>
      <c r="W91" s="1"/>
      <c r="X91" s="1"/>
      <c r="Y91" s="1"/>
      <c r="Z91" s="1"/>
    </row>
    <row r="92">
      <c r="A92" s="1"/>
      <c r="B92" s="2"/>
      <c r="C92" s="1"/>
      <c r="D92" s="1"/>
      <c r="E92" s="1"/>
      <c r="F92" s="1"/>
      <c r="G92" s="1"/>
      <c r="H92" s="1"/>
      <c r="I92" s="1"/>
      <c r="J92" s="1"/>
      <c r="K92" s="1"/>
      <c r="L92" s="1"/>
      <c r="M92" s="1"/>
      <c r="N92" s="1"/>
      <c r="O92" s="1"/>
      <c r="P92" s="1"/>
      <c r="Q92" s="1"/>
      <c r="R92" s="1"/>
      <c r="S92" s="1"/>
      <c r="T92" s="1"/>
      <c r="U92" s="1"/>
      <c r="V92" s="1"/>
      <c r="W92" s="1"/>
      <c r="X92" s="1"/>
      <c r="Y92" s="1"/>
      <c r="Z92" s="1"/>
    </row>
    <row r="93">
      <c r="A93" s="1"/>
      <c r="B93" s="2"/>
      <c r="C93" s="1"/>
      <c r="D93" s="1"/>
      <c r="E93" s="1"/>
      <c r="F93" s="1"/>
      <c r="G93" s="1"/>
      <c r="H93" s="1"/>
      <c r="I93" s="1"/>
      <c r="J93" s="1"/>
      <c r="K93" s="1"/>
      <c r="L93" s="1"/>
      <c r="M93" s="1"/>
      <c r="N93" s="1"/>
      <c r="O93" s="1"/>
      <c r="P93" s="1"/>
      <c r="Q93" s="1"/>
      <c r="R93" s="1"/>
      <c r="S93" s="1"/>
      <c r="T93" s="1"/>
      <c r="U93" s="1"/>
      <c r="V93" s="1"/>
      <c r="W93" s="1"/>
      <c r="X93" s="1"/>
      <c r="Y93" s="1"/>
      <c r="Z93" s="1"/>
    </row>
    <row r="94">
      <c r="A94" s="1"/>
      <c r="B94" s="2"/>
      <c r="C94" s="1"/>
      <c r="D94" s="1"/>
      <c r="E94" s="1"/>
      <c r="F94" s="1"/>
      <c r="G94" s="1"/>
      <c r="H94" s="1"/>
      <c r="I94" s="1"/>
      <c r="J94" s="1"/>
      <c r="K94" s="1"/>
      <c r="L94" s="1"/>
      <c r="M94" s="1"/>
      <c r="N94" s="1"/>
      <c r="O94" s="1"/>
      <c r="P94" s="1"/>
      <c r="Q94" s="1"/>
      <c r="R94" s="1"/>
      <c r="S94" s="1"/>
      <c r="T94" s="1"/>
      <c r="U94" s="1"/>
      <c r="V94" s="1"/>
      <c r="W94" s="1"/>
      <c r="X94" s="1"/>
      <c r="Y94" s="1"/>
      <c r="Z94" s="1"/>
    </row>
    <row r="95">
      <c r="A95" s="1"/>
      <c r="B95" s="2"/>
      <c r="C95" s="1"/>
      <c r="D95" s="1"/>
      <c r="E95" s="1"/>
      <c r="F95" s="1"/>
      <c r="G95" s="1"/>
      <c r="H95" s="1"/>
      <c r="I95" s="1"/>
      <c r="J95" s="1"/>
      <c r="K95" s="1"/>
      <c r="L95" s="1"/>
      <c r="M95" s="1"/>
      <c r="N95" s="1"/>
      <c r="O95" s="1"/>
      <c r="P95" s="1"/>
      <c r="Q95" s="1"/>
      <c r="R95" s="1"/>
      <c r="S95" s="1"/>
      <c r="T95" s="1"/>
      <c r="U95" s="1"/>
      <c r="V95" s="1"/>
      <c r="W95" s="1"/>
      <c r="X95" s="1"/>
      <c r="Y95" s="1"/>
      <c r="Z95" s="1"/>
    </row>
    <row r="96">
      <c r="A96" s="1"/>
      <c r="B96" s="2"/>
      <c r="C96" s="1"/>
      <c r="D96" s="1"/>
      <c r="E96" s="1"/>
      <c r="F96" s="1"/>
      <c r="G96" s="1"/>
      <c r="H96" s="1"/>
      <c r="I96" s="1"/>
      <c r="J96" s="1"/>
      <c r="K96" s="1"/>
      <c r="L96" s="1"/>
      <c r="M96" s="1"/>
      <c r="N96" s="1"/>
      <c r="O96" s="1"/>
      <c r="P96" s="1"/>
      <c r="Q96" s="1"/>
      <c r="R96" s="1"/>
      <c r="S96" s="1"/>
      <c r="T96" s="1"/>
      <c r="U96" s="1"/>
      <c r="V96" s="1"/>
      <c r="W96" s="1"/>
      <c r="X96" s="1"/>
      <c r="Y96" s="1"/>
      <c r="Z96" s="1"/>
    </row>
    <row r="97">
      <c r="A97" s="1"/>
      <c r="B97" s="2"/>
      <c r="C97" s="1"/>
      <c r="D97" s="1"/>
      <c r="E97" s="1"/>
      <c r="F97" s="1"/>
      <c r="G97" s="1"/>
      <c r="H97" s="1"/>
      <c r="I97" s="1"/>
      <c r="J97" s="1"/>
      <c r="K97" s="1"/>
      <c r="L97" s="1"/>
      <c r="M97" s="1"/>
      <c r="N97" s="1"/>
      <c r="O97" s="1"/>
      <c r="P97" s="1"/>
      <c r="Q97" s="1"/>
      <c r="R97" s="1"/>
      <c r="S97" s="1"/>
      <c r="T97" s="1"/>
      <c r="U97" s="1"/>
      <c r="V97" s="1"/>
      <c r="W97" s="1"/>
      <c r="X97" s="1"/>
      <c r="Y97" s="1"/>
      <c r="Z97" s="1"/>
    </row>
    <row r="98">
      <c r="A98" s="1"/>
      <c r="B98" s="2"/>
      <c r="C98" s="1"/>
      <c r="D98" s="1"/>
      <c r="E98" s="1"/>
      <c r="F98" s="1"/>
      <c r="G98" s="1"/>
      <c r="H98" s="1"/>
      <c r="I98" s="1"/>
      <c r="J98" s="1"/>
      <c r="K98" s="1"/>
      <c r="L98" s="1"/>
      <c r="M98" s="1"/>
      <c r="N98" s="1"/>
      <c r="O98" s="1"/>
      <c r="P98" s="1"/>
      <c r="Q98" s="1"/>
      <c r="R98" s="1"/>
      <c r="S98" s="1"/>
      <c r="T98" s="1"/>
      <c r="U98" s="1"/>
      <c r="V98" s="1"/>
      <c r="W98" s="1"/>
      <c r="X98" s="1"/>
      <c r="Y98" s="1"/>
      <c r="Z98" s="1"/>
    </row>
    <row r="99">
      <c r="A99" s="1"/>
      <c r="B99" s="2"/>
      <c r="C99" s="1"/>
      <c r="D99" s="1"/>
      <c r="E99" s="1"/>
      <c r="F99" s="1"/>
      <c r="G99" s="1"/>
      <c r="H99" s="1"/>
      <c r="I99" s="1"/>
      <c r="J99" s="1"/>
      <c r="K99" s="1"/>
      <c r="L99" s="1"/>
      <c r="M99" s="1"/>
      <c r="N99" s="1"/>
      <c r="O99" s="1"/>
      <c r="P99" s="1"/>
      <c r="Q99" s="1"/>
      <c r="R99" s="1"/>
      <c r="S99" s="1"/>
      <c r="T99" s="1"/>
      <c r="U99" s="1"/>
      <c r="V99" s="1"/>
      <c r="W99" s="1"/>
      <c r="X99" s="1"/>
      <c r="Y99" s="1"/>
      <c r="Z99" s="1"/>
    </row>
    <row r="100">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H7:H8"/>
    <mergeCell ref="I7:J7"/>
    <mergeCell ref="C1:G1"/>
    <mergeCell ref="C2:K5"/>
    <mergeCell ref="A7:A8"/>
    <mergeCell ref="B7:B8"/>
    <mergeCell ref="C7:C8"/>
    <mergeCell ref="D7:D8"/>
    <mergeCell ref="E7:E8"/>
    <mergeCell ref="K7:K8"/>
    <mergeCell ref="F7:F8"/>
    <mergeCell ref="G7:G8"/>
    <mergeCell ref="B10:E10"/>
    <mergeCell ref="B35:E35"/>
    <mergeCell ref="B42:E42"/>
    <mergeCell ref="B48:E48"/>
    <mergeCell ref="E60:I60"/>
    <mergeCell ref="E69:I69"/>
    <mergeCell ref="E70:I70"/>
    <mergeCell ref="E71:I71"/>
    <mergeCell ref="E72:I72"/>
    <mergeCell ref="E73:I73"/>
    <mergeCell ref="E74:I74"/>
    <mergeCell ref="E61:I61"/>
    <mergeCell ref="E62:I62"/>
    <mergeCell ref="E64:I64"/>
    <mergeCell ref="E65:I65"/>
    <mergeCell ref="E66:I66"/>
    <mergeCell ref="E67:I67"/>
    <mergeCell ref="E68:I68"/>
  </mergeCells>
  <printOptions/>
  <pageMargins bottom="1.0" footer="0.0" header="0.0" left="0.75" right="0.75" top="1.0"/>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2023-01-17T05:59:02Z</dcterms:created>
  <dc:creator>User</dc:creator>
</cp:coreProperties>
</file>